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65521" yWindow="65521" windowWidth="7680" windowHeight="7320" tabRatio="404" activeTab="0"/>
  </bookViews>
  <sheets>
    <sheet name="Novara" sheetId="1" r:id="rId1"/>
  </sheets>
  <definedNames/>
  <calcPr fullCalcOnLoad="1"/>
</workbook>
</file>

<file path=xl/sharedStrings.xml><?xml version="1.0" encoding="utf-8"?>
<sst xmlns="http://schemas.openxmlformats.org/spreadsheetml/2006/main" count="541" uniqueCount="394">
  <si>
    <t>1. - RIF.COM.</t>
  </si>
  <si>
    <t>2. - ALLEANZA NAZIONALE</t>
  </si>
  <si>
    <t>3. - SOCIALISTA</t>
  </si>
  <si>
    <t>4. - CCD</t>
  </si>
  <si>
    <t>5. - FORZA ITALIA</t>
  </si>
  <si>
    <t>6. - U.D.EUR</t>
  </si>
  <si>
    <t>7. - LEGA NORD</t>
  </si>
  <si>
    <t>8. - FED.DEI VERDI</t>
  </si>
  <si>
    <t>9. - PPI (POP)</t>
  </si>
  <si>
    <t>10. - COMUNISTI ITALIANI</t>
  </si>
  <si>
    <t>11. - SDI</t>
  </si>
  <si>
    <t>12. - DEMOCRATICI SINISTRA</t>
  </si>
  <si>
    <t>13. - I DEMOCRATICI</t>
  </si>
  <si>
    <t>Numero</t>
  </si>
  <si>
    <t>Collegi Elettorali</t>
  </si>
  <si>
    <t>Votanti</t>
  </si>
  <si>
    <t>%</t>
  </si>
  <si>
    <t>Totale</t>
  </si>
  <si>
    <t>Voti</t>
  </si>
  <si>
    <t>Cifra</t>
  </si>
  <si>
    <t>d'ordine</t>
  </si>
  <si>
    <t>Voti Validi</t>
  </si>
  <si>
    <t>Coll.</t>
  </si>
  <si>
    <t>Candidati</t>
  </si>
  <si>
    <t>Validi</t>
  </si>
  <si>
    <t>individuale</t>
  </si>
  <si>
    <t>ARONA I</t>
  </si>
  <si>
    <t>ANELLI  M.</t>
  </si>
  <si>
    <t>JANOWSCHI M.</t>
  </si>
  <si>
    <t>GUAGNI  B.</t>
  </si>
  <si>
    <t>RIBONI  P.</t>
  </si>
  <si>
    <t>MINNITI S.</t>
  </si>
  <si>
    <t>PAGANI  F.</t>
  </si>
  <si>
    <t>VESCO A.</t>
  </si>
  <si>
    <t>CESARI  A.</t>
  </si>
  <si>
    <t>PAGLIANO  M.</t>
  </si>
  <si>
    <t>DELFINI P.</t>
  </si>
  <si>
    <t>STASI G.</t>
  </si>
  <si>
    <t>VALLINI S.</t>
  </si>
  <si>
    <t>GRANATA E.</t>
  </si>
  <si>
    <t>ARONA II</t>
  </si>
  <si>
    <t>VALLI IN TOSELLI  M.</t>
  </si>
  <si>
    <t>CESTA R.</t>
  </si>
  <si>
    <t>MANDRINI  G.</t>
  </si>
  <si>
    <t>DE RIGHETTI E.</t>
  </si>
  <si>
    <t>PIAZZAI C.</t>
  </si>
  <si>
    <t>PILOTA  A.</t>
  </si>
  <si>
    <t>POZZATO B.</t>
  </si>
  <si>
    <t>CERUTTI F.</t>
  </si>
  <si>
    <t>BELLINZAGO NOVARESE</t>
  </si>
  <si>
    <t>MORETTI I.</t>
  </si>
  <si>
    <t>FICO  P.</t>
  </si>
  <si>
    <t>MORELLI O.</t>
  </si>
  <si>
    <t>CESTI A.</t>
  </si>
  <si>
    <t>MIALI M.</t>
  </si>
  <si>
    <t>PERESSINI M.</t>
  </si>
  <si>
    <t>ZANINETTI M.</t>
  </si>
  <si>
    <t>CASALENA  M.</t>
  </si>
  <si>
    <t>NUVOLONE  P.</t>
  </si>
  <si>
    <t>ARDIZIO C.</t>
  </si>
  <si>
    <t>FABRIS  A.</t>
  </si>
  <si>
    <t>TINELLI V.</t>
  </si>
  <si>
    <t>TOGNETTI  R.</t>
  </si>
  <si>
    <t>BORGOMANERO I</t>
  </si>
  <si>
    <t>PRINO A.</t>
  </si>
  <si>
    <t>ANTAMATI  A.</t>
  </si>
  <si>
    <t>CARESANA  R.</t>
  </si>
  <si>
    <t>ZANETTA M.</t>
  </si>
  <si>
    <t>POLETTI V.</t>
  </si>
  <si>
    <t>DONETTI E.</t>
  </si>
  <si>
    <t>PASTORE M.</t>
  </si>
  <si>
    <t>MARONE  E.</t>
  </si>
  <si>
    <t>ZANETTA G.</t>
  </si>
  <si>
    <t>FERRARI D.</t>
  </si>
  <si>
    <t>DELNEGRO  M.</t>
  </si>
  <si>
    <t>VULLO G.</t>
  </si>
  <si>
    <t>CUSUMANO  S.</t>
  </si>
  <si>
    <t>BORGOMANERO II</t>
  </si>
  <si>
    <t>LATTANZI  B.</t>
  </si>
  <si>
    <t>MUZZO IN COLLINA  M.</t>
  </si>
  <si>
    <t>BARBAGLIA C.</t>
  </si>
  <si>
    <t>VALSESIA  T.</t>
  </si>
  <si>
    <t>NONNIS  R.</t>
  </si>
  <si>
    <t>CERUTTI G.</t>
  </si>
  <si>
    <t>CAMERI</t>
  </si>
  <si>
    <t>MONDINI L.</t>
  </si>
  <si>
    <t>ANGIUS  L.</t>
  </si>
  <si>
    <t>TOMMASELLI  L.</t>
  </si>
  <si>
    <t>PISONI  C.</t>
  </si>
  <si>
    <t>SACCO G.</t>
  </si>
  <si>
    <t>BONANNO A.</t>
  </si>
  <si>
    <t>GALLI M.</t>
  </si>
  <si>
    <t>LOMBI E.</t>
  </si>
  <si>
    <t>PIANTANIDA  G.</t>
  </si>
  <si>
    <t>MEDA  A.</t>
  </si>
  <si>
    <t>STRAMACCIA  M.</t>
  </si>
  <si>
    <t>FELIZIANI IN KANNHEISER F.</t>
  </si>
  <si>
    <t>CASTELLETTO SOPRA TICINO</t>
  </si>
  <si>
    <t>D'ACUNTO  R.</t>
  </si>
  <si>
    <t>CELESIA R.</t>
  </si>
  <si>
    <t>BEVILACQUA  S.</t>
  </si>
  <si>
    <t>DESIDERA' F.</t>
  </si>
  <si>
    <t>PIERUCCI  G.</t>
  </si>
  <si>
    <t>DE SENA F.</t>
  </si>
  <si>
    <t>MAPELLI G.</t>
  </si>
  <si>
    <t>NOSTRO  A.</t>
  </si>
  <si>
    <t>PARACCHINI  F.</t>
  </si>
  <si>
    <t>ZIANNI  B.</t>
  </si>
  <si>
    <t>BELOSSI C.</t>
  </si>
  <si>
    <t>BESOZZI D.</t>
  </si>
  <si>
    <t>CERANO</t>
  </si>
  <si>
    <t>BAGLIO  I.</t>
  </si>
  <si>
    <t>SANSOTTERA  C.</t>
  </si>
  <si>
    <t>GRAZIANO  M.</t>
  </si>
  <si>
    <t>MOLETTI M.</t>
  </si>
  <si>
    <t>BAZZANI N.</t>
  </si>
  <si>
    <t>FORNARA S.</t>
  </si>
  <si>
    <t>GALLI F.</t>
  </si>
  <si>
    <t>CAVALIERI GUALTIERI T.</t>
  </si>
  <si>
    <t>CORNALBA  A.</t>
  </si>
  <si>
    <t>BRICCO  A.</t>
  </si>
  <si>
    <t>FUSETTO M.</t>
  </si>
  <si>
    <t>FERRINI P.</t>
  </si>
  <si>
    <t>ROCCIO  C.</t>
  </si>
  <si>
    <t>FONTANETO D'AGOGNA</t>
  </si>
  <si>
    <t>PRANDINA  A.</t>
  </si>
  <si>
    <t>GATTONI G.</t>
  </si>
  <si>
    <t>PELOSINI  L.</t>
  </si>
  <si>
    <t>MORETTI M.</t>
  </si>
  <si>
    <t>NICHETTI  M.</t>
  </si>
  <si>
    <t>MARTINETTI  G.</t>
  </si>
  <si>
    <t>ZANINETTI G.</t>
  </si>
  <si>
    <t>PLATINI C.</t>
  </si>
  <si>
    <t>FOLPINI M.</t>
  </si>
  <si>
    <t>VERCELLI  S.</t>
  </si>
  <si>
    <t>SACCHI  A.</t>
  </si>
  <si>
    <t>GALLIATE</t>
  </si>
  <si>
    <t>CHERUBIN  D.</t>
  </si>
  <si>
    <t>CRESPI  A.</t>
  </si>
  <si>
    <t>CIRILLO G.</t>
  </si>
  <si>
    <t>BARTOLUCCI  G.</t>
  </si>
  <si>
    <t>PORZIO  G.</t>
  </si>
  <si>
    <t>COLONNA A.</t>
  </si>
  <si>
    <t>MANDELLI  G.</t>
  </si>
  <si>
    <t>GAZZOLA R.</t>
  </si>
  <si>
    <t>VELLATA G.</t>
  </si>
  <si>
    <t>FOLGHERA  W.</t>
  </si>
  <si>
    <t>AIROLDI P.</t>
  </si>
  <si>
    <t>CARDANO A.</t>
  </si>
  <si>
    <t>GHIELMI E.</t>
  </si>
  <si>
    <t>GHEMME-CARPIGNANO SESIA</t>
  </si>
  <si>
    <t>RONCO C.</t>
  </si>
  <si>
    <t>BONIPERTI R.</t>
  </si>
  <si>
    <t>BATTEZZATI  M.</t>
  </si>
  <si>
    <t>CLAUS N.</t>
  </si>
  <si>
    <t>ANNOVAZZI M.</t>
  </si>
  <si>
    <t>VANOLO  S.</t>
  </si>
  <si>
    <t>BARBERO G.</t>
  </si>
  <si>
    <t>DE GAETANO  G.</t>
  </si>
  <si>
    <t>QUAGLIA M.</t>
  </si>
  <si>
    <t>RIZZINI L.</t>
  </si>
  <si>
    <t>STALLA  M.</t>
  </si>
  <si>
    <t>BURATTI F.</t>
  </si>
  <si>
    <t>GODIO P.</t>
  </si>
  <si>
    <t>GOZZANO</t>
  </si>
  <si>
    <t>FIUMICELLO  M.</t>
  </si>
  <si>
    <t>GODIO G.</t>
  </si>
  <si>
    <t>BORGIA  P.</t>
  </si>
  <si>
    <t>DE BERNARDI G.</t>
  </si>
  <si>
    <t>TENACE  A.</t>
  </si>
  <si>
    <t>DONETTI R.</t>
  </si>
  <si>
    <t>FRANZINELLI M.</t>
  </si>
  <si>
    <t>BERTINOTTI  P.</t>
  </si>
  <si>
    <t>ALLIATA R.</t>
  </si>
  <si>
    <t>GODI  G.</t>
  </si>
  <si>
    <t>ALLIATA P.</t>
  </si>
  <si>
    <t>MONTI F.</t>
  </si>
  <si>
    <t>BASSETTI  P.</t>
  </si>
  <si>
    <t>GRIGNASCO-ROMAGNANO SESIA</t>
  </si>
  <si>
    <t>ROLANDO I.</t>
  </si>
  <si>
    <t>PESARE  P.</t>
  </si>
  <si>
    <t>FERRARIS  M.</t>
  </si>
  <si>
    <t>BORIOLO G.</t>
  </si>
  <si>
    <t>PIZZI M.</t>
  </si>
  <si>
    <t>CAROCERO  F.</t>
  </si>
  <si>
    <t>MATTIOLI  G.</t>
  </si>
  <si>
    <t>GALETTI F.</t>
  </si>
  <si>
    <t>INVERNIZZI  P.</t>
  </si>
  <si>
    <t>INVORIO</t>
  </si>
  <si>
    <t>PUCCI P.</t>
  </si>
  <si>
    <t>VINCIULLO G.</t>
  </si>
  <si>
    <t>BORRONI F.</t>
  </si>
  <si>
    <t>D'AMBROSIO  P.</t>
  </si>
  <si>
    <t>TETTONI A.</t>
  </si>
  <si>
    <t>VENTURA IN BRUNO  M.</t>
  </si>
  <si>
    <t>MOMO-SUNO</t>
  </si>
  <si>
    <t>SACCO A.</t>
  </si>
  <si>
    <t>FERRARI G.</t>
  </si>
  <si>
    <t>FACCIN  I.</t>
  </si>
  <si>
    <t>RICCIO  A.</t>
  </si>
  <si>
    <t>PREVOSTI  G.</t>
  </si>
  <si>
    <t>BOSIO M.</t>
  </si>
  <si>
    <t>PRONE M.</t>
  </si>
  <si>
    <t>TROMBI  C.</t>
  </si>
  <si>
    <t>NOVARA-CENTRO</t>
  </si>
  <si>
    <t>FRANGIOIA F.</t>
  </si>
  <si>
    <t>MATTIUZ V.</t>
  </si>
  <si>
    <t>CARRETTA  G.</t>
  </si>
  <si>
    <t>PERAZZO M.</t>
  </si>
  <si>
    <t>POGGI F.</t>
  </si>
  <si>
    <t>PIRRONE C.</t>
  </si>
  <si>
    <t>BARBONE D.</t>
  </si>
  <si>
    <t>GUGLIANETTI IN ALLEGRA  F.</t>
  </si>
  <si>
    <t>VITELLO D.</t>
  </si>
  <si>
    <t>BELFIORE IN BAMONTE L.</t>
  </si>
  <si>
    <t>ALLETTI IN FOA' L.</t>
  </si>
  <si>
    <t>SONCIN  M.</t>
  </si>
  <si>
    <t>NOVARA-SANT'ANDREA ED UNITI</t>
  </si>
  <si>
    <t>GUSBERTI  M.</t>
  </si>
  <si>
    <t>NALE  E.</t>
  </si>
  <si>
    <t>LA ROCCA  G.</t>
  </si>
  <si>
    <t>MIZIA L.</t>
  </si>
  <si>
    <t>LICATA  L.</t>
  </si>
  <si>
    <t>GREPPI  A.</t>
  </si>
  <si>
    <t>GOURY K.</t>
  </si>
  <si>
    <t>DULIO G.</t>
  </si>
  <si>
    <t>MARROCU T.</t>
  </si>
  <si>
    <t>FORTINA A.</t>
  </si>
  <si>
    <t>FOGLIO  O.</t>
  </si>
  <si>
    <t>BORELLO C.</t>
  </si>
  <si>
    <t>NOVARA-SANT'ANTONIO ED UNITI</t>
  </si>
  <si>
    <t>CONCINA G.</t>
  </si>
  <si>
    <t>SCARDIGNO V.</t>
  </si>
  <si>
    <t>ORLANDI E.</t>
  </si>
  <si>
    <t>BEGGIATO  M.</t>
  </si>
  <si>
    <t>MOSCATELLI  S.</t>
  </si>
  <si>
    <t>GENNA M.</t>
  </si>
  <si>
    <t>BORGINI V.</t>
  </si>
  <si>
    <t>COVIELLO  A.</t>
  </si>
  <si>
    <t>TOSI  P.</t>
  </si>
  <si>
    <t>TESTONI A.</t>
  </si>
  <si>
    <t>BALZARETTI  P.</t>
  </si>
  <si>
    <t>ROMANO  L.</t>
  </si>
  <si>
    <t>NOVARA-SANT'AGABIO ED UNITI</t>
  </si>
  <si>
    <t>ROSA  E.</t>
  </si>
  <si>
    <t>GIULIANO  R.</t>
  </si>
  <si>
    <t>MINCONETTI  P.</t>
  </si>
  <si>
    <t>NOVARA  G.</t>
  </si>
  <si>
    <t>MIRABELLI P.</t>
  </si>
  <si>
    <t>PRONE F.</t>
  </si>
  <si>
    <t>BIGNOLI G.</t>
  </si>
  <si>
    <t>CIGOLOTTI F.</t>
  </si>
  <si>
    <t>CREPALDI  M.</t>
  </si>
  <si>
    <t>RESTUCCIA S.</t>
  </si>
  <si>
    <t>BOGGERO U.</t>
  </si>
  <si>
    <t>SIGNORELLI IN PACELLI G.</t>
  </si>
  <si>
    <t>NOVARA-BICOCCA ED UNITI</t>
  </si>
  <si>
    <t>FASULO  M.</t>
  </si>
  <si>
    <t>TREDANARI A.</t>
  </si>
  <si>
    <t>STROZZI P.</t>
  </si>
  <si>
    <t>ROMAGNOLI S.</t>
  </si>
  <si>
    <t>LENDARO D.</t>
  </si>
  <si>
    <t>GAVIOLI M.</t>
  </si>
  <si>
    <t>MIGLIO  M.</t>
  </si>
  <si>
    <t>BALLARE'  A.</t>
  </si>
  <si>
    <t>MACRI C.</t>
  </si>
  <si>
    <t>BERNASCONI  M.</t>
  </si>
  <si>
    <t>RISSO P.</t>
  </si>
  <si>
    <t>NOVARA-SACRO CUORE</t>
  </si>
  <si>
    <t>VANNUCCHI M.</t>
  </si>
  <si>
    <t>AINA  S.</t>
  </si>
  <si>
    <t>PERRONE P.</t>
  </si>
  <si>
    <t>GALLARATI S.</t>
  </si>
  <si>
    <t>BRUSTIA A.</t>
  </si>
  <si>
    <t>CURINO  F.</t>
  </si>
  <si>
    <t>SETTEMBRI M.</t>
  </si>
  <si>
    <t>GILARDETTI  M.</t>
  </si>
  <si>
    <t>BRAMANTE  R.</t>
  </si>
  <si>
    <t>BARILARO  V.</t>
  </si>
  <si>
    <t>RAMPI IN LOMBARDO L.</t>
  </si>
  <si>
    <t>PAVESI  F.</t>
  </si>
  <si>
    <t>NOVARA-SAN MARTINO ED UNITI</t>
  </si>
  <si>
    <t>LANNI F.</t>
  </si>
  <si>
    <t>VERDICCHIO  P.</t>
  </si>
  <si>
    <t>MARZI R.</t>
  </si>
  <si>
    <t>DE STEFANI  E.</t>
  </si>
  <si>
    <t>FERRANDI  G.</t>
  </si>
  <si>
    <t>RAFFA C.</t>
  </si>
  <si>
    <t>FAGNANI S.</t>
  </si>
  <si>
    <t>CANEPA  F.</t>
  </si>
  <si>
    <t>DEVERIS G.</t>
  </si>
  <si>
    <t>CARDINALI P.</t>
  </si>
  <si>
    <t>GALBANI VED.GIUBERTONI  F.</t>
  </si>
  <si>
    <t>FOSSATI R.</t>
  </si>
  <si>
    <t>NOVARA-SAN PAOLO ED UNITI</t>
  </si>
  <si>
    <t>MORA IN SACCHI  D.</t>
  </si>
  <si>
    <t>FIERANTI IN CALETTI M.</t>
  </si>
  <si>
    <t>IULITA  D.</t>
  </si>
  <si>
    <t>DE NARDO  G.</t>
  </si>
  <si>
    <t>MARRONE T.</t>
  </si>
  <si>
    <t>MAZZA E.</t>
  </si>
  <si>
    <t>LASTRICO  P.</t>
  </si>
  <si>
    <t>STANGALINI  L.</t>
  </si>
  <si>
    <t>CONCONE R.</t>
  </si>
  <si>
    <t>OMODEO SALE'  G.</t>
  </si>
  <si>
    <t>NOVARA-CITTADELLA ED UNITI</t>
  </si>
  <si>
    <t>TERRASI R.</t>
  </si>
  <si>
    <t>MALAMO  P.</t>
  </si>
  <si>
    <t>CAPORIZZO R.</t>
  </si>
  <si>
    <t>SIMONELLI E.</t>
  </si>
  <si>
    <t>RAGNO M.</t>
  </si>
  <si>
    <t>TORRIANI  L.</t>
  </si>
  <si>
    <t>GARBELLI  S.</t>
  </si>
  <si>
    <t>EL AAMRAOUI A.</t>
  </si>
  <si>
    <t>AQUILI VED. MANZINI C.</t>
  </si>
  <si>
    <t>FERRARA P.</t>
  </si>
  <si>
    <t>PEZZILLO  G.</t>
  </si>
  <si>
    <t>FONZO N.</t>
  </si>
  <si>
    <t>SIRONI  P.</t>
  </si>
  <si>
    <t>OLEGGIO</t>
  </si>
  <si>
    <t>SENSOLO C.</t>
  </si>
  <si>
    <t>BETTUCCI  D.</t>
  </si>
  <si>
    <t>ALDERA  F.</t>
  </si>
  <si>
    <t>NAVA  C.</t>
  </si>
  <si>
    <t>CONSONNI  I.</t>
  </si>
  <si>
    <t>BERGOMI L.</t>
  </si>
  <si>
    <t>PISTOCHINI  S.</t>
  </si>
  <si>
    <t>LEONARDI  R.</t>
  </si>
  <si>
    <t>COLOMBO P.</t>
  </si>
  <si>
    <t>GAMBOTTO  G.</t>
  </si>
  <si>
    <t>SAN MAURIZIO D'OPAGLIO-ARMENO</t>
  </si>
  <si>
    <t>BERMANI C.</t>
  </si>
  <si>
    <t>GARAVALDI A.</t>
  </si>
  <si>
    <t>CARCANO C.</t>
  </si>
  <si>
    <t>COFFANO F.</t>
  </si>
  <si>
    <t>NESTASIO  G.</t>
  </si>
  <si>
    <t>CARDINALI L.</t>
  </si>
  <si>
    <t>CUSINATO  S.</t>
  </si>
  <si>
    <t>MANGERUCA R.</t>
  </si>
  <si>
    <t>NERI  R.</t>
  </si>
  <si>
    <t>ALBERTINI IN PAVESI V.</t>
  </si>
  <si>
    <t>SAN PIETRO MOSEZZO-CASALINO</t>
  </si>
  <si>
    <t>VANOTTI C.</t>
  </si>
  <si>
    <t>BUZZI G.</t>
  </si>
  <si>
    <t>PADERNO G.</t>
  </si>
  <si>
    <t>MOLFETTA  A.</t>
  </si>
  <si>
    <t>GAVINELLI M.</t>
  </si>
  <si>
    <t>CARNEVALE MAFFE'  C.</t>
  </si>
  <si>
    <t>RIGAMONTI A.</t>
  </si>
  <si>
    <t>BELTRAMETTI G.</t>
  </si>
  <si>
    <t>PAPANDREA IN LANZO  L.</t>
  </si>
  <si>
    <t>TRECATE I</t>
  </si>
  <si>
    <t>LAGOTTO M.</t>
  </si>
  <si>
    <t>MOCCHETTO E.</t>
  </si>
  <si>
    <t>LIGUORI A.</t>
  </si>
  <si>
    <t>SALERNO G.</t>
  </si>
  <si>
    <t>ZANZOLA A.</t>
  </si>
  <si>
    <t>VOLONTE'  L.</t>
  </si>
  <si>
    <t>BORANDO C.</t>
  </si>
  <si>
    <t>SQUAIELLA M.</t>
  </si>
  <si>
    <t>SUARDI IN BELTRAMI  A.</t>
  </si>
  <si>
    <t>BORANDO G.</t>
  </si>
  <si>
    <t>TRECATE II</t>
  </si>
  <si>
    <t>ARRIGONI  M.</t>
  </si>
  <si>
    <t>RAMELLA G.</t>
  </si>
  <si>
    <t>PAGLINO G.</t>
  </si>
  <si>
    <t>SALA  G.</t>
  </si>
  <si>
    <t>GRANATA C.</t>
  </si>
  <si>
    <t>BIONDO  F.</t>
  </si>
  <si>
    <t>POLLASTRO P.</t>
  </si>
  <si>
    <t>VARALLO POMBIA</t>
  </si>
  <si>
    <t>CONTINI R.</t>
  </si>
  <si>
    <t>BOLCHINI  B.</t>
  </si>
  <si>
    <t>GIORIA  C.</t>
  </si>
  <si>
    <t>PIZZAMIGLIO O.</t>
  </si>
  <si>
    <t>SPINARDI  G.</t>
  </si>
  <si>
    <t>TAIT  C.</t>
  </si>
  <si>
    <t>MERLI F.</t>
  </si>
  <si>
    <t>ALLERA  W.</t>
  </si>
  <si>
    <t>TOTALE</t>
  </si>
  <si>
    <t>PROVINCIA DI NOVARA</t>
  </si>
  <si>
    <t>segue: Provincia di NOVARA</t>
  </si>
  <si>
    <t>NB:</t>
  </si>
  <si>
    <t xml:space="preserve">     Elettori</t>
  </si>
  <si>
    <t xml:space="preserve">       Votanti</t>
  </si>
  <si>
    <t>( seggi n. 1 )</t>
  </si>
  <si>
    <t>( seggi n. 4 )</t>
  </si>
  <si>
    <t>( seggi n. - )</t>
  </si>
  <si>
    <t>( seggi n. -   )</t>
  </si>
  <si>
    <t>( seggi n.1 )</t>
  </si>
  <si>
    <t>( seggi n. 13  )</t>
  </si>
  <si>
    <t>( seggi n. 2 )</t>
  </si>
  <si>
    <t xml:space="preserve">le cifre individuali dei candidati di tutti i collegi , desunte dal verbale dell'Ufficio Elettorale Centrale, sono state calcolate sul totale dei voti validi di ogni collegio comprensivi dei voti dei presidenti, desunti dai verbali </t>
  </si>
  <si>
    <t>degli Uffici centrali circoscrizionali</t>
  </si>
</sst>
</file>

<file path=xl/styles.xml><?xml version="1.0" encoding="utf-8"?>
<styleSheet xmlns="http://schemas.openxmlformats.org/spreadsheetml/2006/main">
  <numFmts count="11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0.0"/>
    <numFmt numFmtId="165" formatCode="0.000"/>
    <numFmt numFmtId="166" formatCode="0.0000"/>
  </numFmts>
  <fonts count="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Border="1" applyAlignment="1">
      <alignment/>
    </xf>
    <xf numFmtId="3" fontId="0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centerContinuous"/>
    </xf>
    <xf numFmtId="3" fontId="4" fillId="0" borderId="0" xfId="0" applyNumberFormat="1" applyFont="1" applyBorder="1" applyAlignment="1">
      <alignment horizontal="centerContinuous"/>
    </xf>
    <xf numFmtId="0" fontId="0" fillId="0" borderId="0" xfId="0" applyBorder="1" applyAlignment="1">
      <alignment horizontal="left"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3" fontId="0" fillId="0" borderId="0" xfId="0" applyNumberFormat="1" applyBorder="1" applyAlignment="1">
      <alignment horizontal="right"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right"/>
    </xf>
    <xf numFmtId="0" fontId="5" fillId="0" borderId="0" xfId="0" applyFont="1" applyBorder="1" applyAlignment="1" quotePrefix="1">
      <alignment horizontal="centerContinuous"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0" fontId="0" fillId="0" borderId="0" xfId="0" applyFont="1" applyBorder="1" applyAlignment="1" quotePrefix="1">
      <alignment horizontal="center" wrapText="1"/>
    </xf>
    <xf numFmtId="0" fontId="0" fillId="0" borderId="0" xfId="0" applyBorder="1" applyAlignment="1">
      <alignment/>
    </xf>
    <xf numFmtId="3" fontId="0" fillId="0" borderId="0" xfId="0" applyNumberFormat="1" applyFont="1" applyBorder="1" applyAlignment="1">
      <alignment horizontal="center"/>
    </xf>
    <xf numFmtId="3" fontId="4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3" fontId="0" fillId="0" borderId="0" xfId="0" applyNumberFormat="1" applyFont="1" applyBorder="1" applyAlignment="1" quotePrefix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Continuous"/>
    </xf>
    <xf numFmtId="3" fontId="1" fillId="0" borderId="0" xfId="0" applyNumberFormat="1" applyFont="1" applyBorder="1" applyAlignment="1">
      <alignment horizontal="centerContinuous"/>
    </xf>
    <xf numFmtId="3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3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/>
    </xf>
    <xf numFmtId="3" fontId="1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left"/>
    </xf>
    <xf numFmtId="0" fontId="6" fillId="0" borderId="0" xfId="0" applyFont="1" applyBorder="1" applyAlignment="1" quotePrefix="1">
      <alignment horizontal="centerContinuous"/>
    </xf>
    <xf numFmtId="41" fontId="0" fillId="0" borderId="0" xfId="16" applyBorder="1" applyAlignment="1">
      <alignment/>
    </xf>
    <xf numFmtId="41" fontId="0" fillId="0" borderId="0" xfId="16" applyAlignment="1">
      <alignment/>
    </xf>
    <xf numFmtId="41" fontId="1" fillId="0" borderId="0" xfId="16" applyFont="1" applyAlignment="1">
      <alignment/>
    </xf>
    <xf numFmtId="41" fontId="0" fillId="0" borderId="0" xfId="0" applyNumberFormat="1" applyAlignment="1">
      <alignment/>
    </xf>
    <xf numFmtId="3" fontId="0" fillId="0" borderId="0" xfId="0" applyNumberFormat="1" applyAlignment="1">
      <alignment/>
    </xf>
    <xf numFmtId="3" fontId="1" fillId="0" borderId="0" xfId="0" applyNumberFormat="1" applyFont="1" applyBorder="1" applyAlignment="1" quotePrefix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0" fillId="0" borderId="0" xfId="0" applyNumberFormat="1" applyAlignment="1" applyProtection="1">
      <alignment/>
      <protection locked="0"/>
    </xf>
    <xf numFmtId="2" fontId="0" fillId="0" borderId="0" xfId="0" applyNumberFormat="1" applyAlignment="1">
      <alignment/>
    </xf>
    <xf numFmtId="165" fontId="0" fillId="0" borderId="0" xfId="0" applyNumberFormat="1" applyAlignment="1">
      <alignment/>
    </xf>
    <xf numFmtId="165" fontId="1" fillId="0" borderId="0" xfId="0" applyNumberFormat="1" applyFont="1" applyAlignment="1">
      <alignment/>
    </xf>
    <xf numFmtId="3" fontId="1" fillId="0" borderId="0" xfId="0" applyNumberFormat="1" applyFont="1" applyBorder="1" applyAlignment="1">
      <alignment horizontal="left"/>
    </xf>
    <xf numFmtId="164" fontId="0" fillId="0" borderId="0" xfId="0" applyNumberFormat="1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3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41" fontId="0" fillId="0" borderId="0" xfId="16" applyFont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 quotePrefix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Border="1" applyAlignment="1" quotePrefix="1">
      <alignment horizontal="right"/>
    </xf>
    <xf numFmtId="0" fontId="4" fillId="0" borderId="0" xfId="0" applyFont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 quotePrefix="1">
      <alignment horizontal="center"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Q48"/>
  <sheetViews>
    <sheetView showGridLines="0" tabSelected="1" workbookViewId="0" topLeftCell="BF1">
      <selection activeCell="BH8" sqref="BH8"/>
    </sheetView>
  </sheetViews>
  <sheetFormatPr defaultColWidth="9.140625" defaultRowHeight="12.75"/>
  <cols>
    <col min="1" max="1" width="7.421875" style="13" customWidth="1"/>
    <col min="2" max="2" width="33.8515625" style="0" customWidth="1"/>
    <col min="3" max="3" width="10.421875" style="0" customWidth="1"/>
    <col min="4" max="4" width="10.28125" style="0" customWidth="1"/>
    <col min="5" max="5" width="10.8515625" style="0" customWidth="1"/>
    <col min="6" max="6" width="10.28125" style="19" customWidth="1"/>
    <col min="7" max="7" width="7.140625" style="19" customWidth="1"/>
    <col min="8" max="8" width="4.421875" style="13" customWidth="1"/>
    <col min="9" max="9" width="21.57421875" style="0" customWidth="1"/>
    <col min="10" max="10" width="7.00390625" style="0" customWidth="1"/>
    <col min="11" max="11" width="10.28125" style="0" customWidth="1"/>
    <col min="12" max="12" width="8.00390625" style="0" customWidth="1"/>
    <col min="13" max="13" width="4.140625" style="13" customWidth="1"/>
    <col min="14" max="14" width="22.00390625" style="0" customWidth="1"/>
    <col min="15" max="15" width="8.28125" style="0" customWidth="1"/>
    <col min="16" max="16" width="11.00390625" style="0" customWidth="1"/>
    <col min="17" max="17" width="5.8515625" style="13" customWidth="1"/>
    <col min="18" max="18" width="17.28125" style="0" customWidth="1"/>
    <col min="19" max="19" width="6.7109375" style="0" bestFit="1" customWidth="1"/>
    <col min="20" max="20" width="10.7109375" style="0" customWidth="1"/>
    <col min="21" max="21" width="6.8515625" style="0" customWidth="1"/>
    <col min="22" max="22" width="5.8515625" style="13" customWidth="1"/>
    <col min="23" max="23" width="17.28125" style="0" customWidth="1"/>
    <col min="24" max="24" width="8.140625" style="0" customWidth="1"/>
    <col min="25" max="25" width="10.8515625" style="0" customWidth="1"/>
    <col min="26" max="26" width="5.28125" style="0" customWidth="1"/>
    <col min="27" max="27" width="5.57421875" style="13" customWidth="1"/>
    <col min="28" max="28" width="20.8515625" style="0" customWidth="1"/>
    <col min="29" max="29" width="8.7109375" style="0" customWidth="1"/>
    <col min="30" max="30" width="11.28125" style="0" customWidth="1"/>
    <col min="31" max="31" width="7.140625" style="0" customWidth="1"/>
    <col min="32" max="32" width="6.140625" style="13" customWidth="1"/>
    <col min="33" max="33" width="17.28125" style="0" customWidth="1"/>
    <col min="34" max="34" width="7.57421875" style="0" customWidth="1"/>
    <col min="35" max="35" width="10.8515625" style="0" customWidth="1"/>
    <col min="36" max="36" width="5.28125" style="13" customWidth="1"/>
    <col min="37" max="37" width="19.140625" style="0" customWidth="1"/>
    <col min="38" max="38" width="7.7109375" style="0" bestFit="1" customWidth="1"/>
    <col min="39" max="39" width="10.8515625" style="0" customWidth="1"/>
    <col min="40" max="40" width="4.421875" style="0" customWidth="1"/>
    <col min="41" max="41" width="4.28125" style="13" customWidth="1"/>
    <col min="42" max="42" width="23.140625" style="0" customWidth="1"/>
    <col min="43" max="43" width="6.8515625" style="0" customWidth="1"/>
    <col min="44" max="44" width="11.00390625" style="0" customWidth="1"/>
    <col min="45" max="45" width="4.7109375" style="0" customWidth="1"/>
    <col min="46" max="46" width="5.28125" style="13" customWidth="1"/>
    <col min="47" max="47" width="26.8515625" style="0" customWidth="1"/>
    <col min="48" max="48" width="7.7109375" style="0" bestFit="1" customWidth="1"/>
    <col min="49" max="49" width="10.00390625" style="0" customWidth="1"/>
    <col min="50" max="50" width="5.57421875" style="0" customWidth="1"/>
    <col min="51" max="51" width="5.140625" style="13" customWidth="1"/>
    <col min="52" max="52" width="16.28125" style="0" customWidth="1"/>
    <col min="53" max="53" width="7.00390625" style="0" customWidth="1"/>
    <col min="54" max="54" width="10.8515625" style="0" customWidth="1"/>
    <col min="55" max="55" width="5.421875" style="13" customWidth="1"/>
    <col min="56" max="56" width="24.00390625" style="0" customWidth="1"/>
    <col min="57" max="57" width="7.140625" style="0" customWidth="1"/>
    <col min="58" max="58" width="10.57421875" style="0" customWidth="1"/>
    <col min="59" max="59" width="4.8515625" style="0" customWidth="1"/>
    <col min="60" max="60" width="5.28125" style="13" customWidth="1"/>
    <col min="61" max="61" width="27.421875" style="0" customWidth="1"/>
    <col min="62" max="62" width="7.8515625" style="0" customWidth="1"/>
    <col min="63" max="63" width="11.140625" style="0" customWidth="1"/>
    <col min="64" max="64" width="7.140625" style="0" customWidth="1"/>
    <col min="65" max="65" width="5.7109375" style="13" customWidth="1"/>
    <col min="66" max="66" width="27.57421875" style="0" customWidth="1"/>
    <col min="67" max="67" width="8.421875" style="0" customWidth="1"/>
    <col min="68" max="68" width="9.7109375" style="0" customWidth="1"/>
    <col min="70" max="70" width="33.00390625" style="0" customWidth="1"/>
    <col min="74" max="74" width="30.421875" style="0" customWidth="1"/>
    <col min="78" max="78" width="27.28125" style="0" customWidth="1"/>
    <col min="80" max="80" width="17.28125" style="0" customWidth="1"/>
  </cols>
  <sheetData>
    <row r="2" spans="1:62" s="37" customFormat="1" ht="15.75">
      <c r="A2" s="56" t="s">
        <v>380</v>
      </c>
      <c r="B2" s="56"/>
      <c r="C2" s="56"/>
      <c r="D2" s="56"/>
      <c r="E2" s="56"/>
      <c r="F2" s="56"/>
      <c r="G2" s="54"/>
      <c r="H2" s="13"/>
      <c r="M2" s="13"/>
      <c r="Q2" s="13"/>
      <c r="V2" s="13"/>
      <c r="AA2" s="13" t="s">
        <v>381</v>
      </c>
      <c r="AF2" s="13"/>
      <c r="AJ2" s="13"/>
      <c r="AO2" s="13"/>
      <c r="AT2" s="13" t="s">
        <v>381</v>
      </c>
      <c r="AY2" s="13"/>
      <c r="BC2" s="13"/>
      <c r="BH2" s="13"/>
      <c r="BJ2" s="13" t="s">
        <v>381</v>
      </c>
    </row>
    <row r="3" spans="1:16" ht="12.75">
      <c r="A3" s="21"/>
      <c r="B3" s="1"/>
      <c r="C3" s="2"/>
      <c r="D3" s="2"/>
      <c r="E3" s="1"/>
      <c r="F3" s="17"/>
      <c r="G3" s="17"/>
      <c r="H3" s="25"/>
      <c r="I3" s="5"/>
      <c r="J3" s="6"/>
      <c r="K3" s="7"/>
      <c r="L3" s="7"/>
      <c r="M3" s="25"/>
      <c r="N3" s="7"/>
      <c r="O3" s="6"/>
      <c r="P3" s="7"/>
    </row>
    <row r="4" spans="1:69" ht="15.75">
      <c r="A4" s="3"/>
      <c r="B4" s="3"/>
      <c r="C4" s="4"/>
      <c r="D4" s="4"/>
      <c r="E4" s="3"/>
      <c r="F4" s="18"/>
      <c r="G4" s="18"/>
      <c r="H4" s="57" t="s">
        <v>0</v>
      </c>
      <c r="I4" s="57"/>
      <c r="J4" s="57"/>
      <c r="K4" s="57"/>
      <c r="L4" s="50"/>
      <c r="M4" s="59" t="s">
        <v>1</v>
      </c>
      <c r="N4" s="59"/>
      <c r="O4" s="59"/>
      <c r="P4" s="59"/>
      <c r="Q4" s="57" t="s">
        <v>2</v>
      </c>
      <c r="R4" s="57"/>
      <c r="S4" s="57"/>
      <c r="T4" s="57"/>
      <c r="U4" s="50"/>
      <c r="V4" s="59" t="s">
        <v>3</v>
      </c>
      <c r="W4" s="59"/>
      <c r="X4" s="59"/>
      <c r="Y4" s="59"/>
      <c r="Z4" s="53"/>
      <c r="AA4" s="57" t="s">
        <v>4</v>
      </c>
      <c r="AB4" s="57"/>
      <c r="AC4" s="57"/>
      <c r="AD4" s="57"/>
      <c r="AE4" s="50"/>
      <c r="AF4" s="59" t="s">
        <v>5</v>
      </c>
      <c r="AG4" s="59"/>
      <c r="AH4" s="59"/>
      <c r="AI4" s="59"/>
      <c r="AJ4" s="57" t="s">
        <v>6</v>
      </c>
      <c r="AK4" s="57"/>
      <c r="AL4" s="57"/>
      <c r="AM4" s="57"/>
      <c r="AN4" s="50"/>
      <c r="AO4" s="60" t="s">
        <v>7</v>
      </c>
      <c r="AP4" s="60"/>
      <c r="AQ4" s="60"/>
      <c r="AR4" s="60"/>
      <c r="AS4" s="52"/>
      <c r="AT4" s="57" t="s">
        <v>8</v>
      </c>
      <c r="AU4" s="57"/>
      <c r="AV4" s="57"/>
      <c r="AW4" s="57"/>
      <c r="AX4" s="50"/>
      <c r="AY4" s="57" t="s">
        <v>9</v>
      </c>
      <c r="AZ4" s="57"/>
      <c r="BA4" s="57"/>
      <c r="BB4" s="57"/>
      <c r="BC4" s="57" t="s">
        <v>10</v>
      </c>
      <c r="BD4" s="57"/>
      <c r="BE4" s="57"/>
      <c r="BF4" s="57"/>
      <c r="BG4" s="50"/>
      <c r="BH4" s="57" t="s">
        <v>11</v>
      </c>
      <c r="BI4" s="57"/>
      <c r="BJ4" s="57"/>
      <c r="BK4" s="57"/>
      <c r="BL4" s="50"/>
      <c r="BM4" s="57" t="s">
        <v>12</v>
      </c>
      <c r="BN4" s="57"/>
      <c r="BO4" s="57"/>
      <c r="BP4" s="57"/>
      <c r="BQ4" s="8"/>
    </row>
    <row r="5" spans="1:69" s="13" customFormat="1" ht="17.25" customHeight="1">
      <c r="A5" s="3"/>
      <c r="B5" s="3"/>
      <c r="C5" s="4"/>
      <c r="D5" s="4"/>
      <c r="E5" s="3"/>
      <c r="F5" s="18"/>
      <c r="G5" s="18"/>
      <c r="H5" s="58" t="s">
        <v>387</v>
      </c>
      <c r="I5" s="58"/>
      <c r="J5" s="58"/>
      <c r="K5" s="58"/>
      <c r="L5" s="51"/>
      <c r="M5" s="58" t="s">
        <v>386</v>
      </c>
      <c r="N5" s="58"/>
      <c r="O5" s="58"/>
      <c r="P5" s="58"/>
      <c r="Q5" s="60" t="s">
        <v>388</v>
      </c>
      <c r="R5" s="60"/>
      <c r="S5" s="60"/>
      <c r="T5" s="60"/>
      <c r="U5" s="52"/>
      <c r="V5" s="58" t="s">
        <v>389</v>
      </c>
      <c r="W5" s="58"/>
      <c r="X5" s="58"/>
      <c r="Y5" s="58"/>
      <c r="Z5" s="51"/>
      <c r="AA5" s="58" t="s">
        <v>390</v>
      </c>
      <c r="AB5" s="58"/>
      <c r="AC5" s="58"/>
      <c r="AD5" s="58"/>
      <c r="AE5" s="51"/>
      <c r="AF5" s="60" t="s">
        <v>388</v>
      </c>
      <c r="AG5" s="60"/>
      <c r="AH5" s="60"/>
      <c r="AI5" s="60"/>
      <c r="AJ5" s="58" t="s">
        <v>385</v>
      </c>
      <c r="AK5" s="58"/>
      <c r="AL5" s="58"/>
      <c r="AM5" s="58"/>
      <c r="AN5" s="51"/>
      <c r="AO5" s="60" t="s">
        <v>388</v>
      </c>
      <c r="AP5" s="60"/>
      <c r="AQ5" s="60"/>
      <c r="AR5" s="60"/>
      <c r="AS5" s="52"/>
      <c r="AT5" s="58" t="s">
        <v>391</v>
      </c>
      <c r="AU5" s="58"/>
      <c r="AV5" s="58"/>
      <c r="AW5" s="58"/>
      <c r="AX5" s="51"/>
      <c r="AY5" s="60" t="s">
        <v>388</v>
      </c>
      <c r="AZ5" s="60"/>
      <c r="BA5" s="60"/>
      <c r="BB5" s="60"/>
      <c r="BC5" s="60" t="s">
        <v>388</v>
      </c>
      <c r="BD5" s="60"/>
      <c r="BE5" s="60"/>
      <c r="BF5" s="60"/>
      <c r="BG5" s="52"/>
      <c r="BH5" s="58" t="s">
        <v>386</v>
      </c>
      <c r="BI5" s="58"/>
      <c r="BJ5" s="58"/>
      <c r="BK5" s="58"/>
      <c r="BL5" s="51"/>
      <c r="BM5" s="58" t="s">
        <v>391</v>
      </c>
      <c r="BN5" s="58"/>
      <c r="BO5" s="58"/>
      <c r="BP5" s="58"/>
      <c r="BQ5" s="25"/>
    </row>
    <row r="6" spans="1:69" ht="17.25" customHeight="1">
      <c r="A6" s="3"/>
      <c r="B6" s="3"/>
      <c r="C6" s="4"/>
      <c r="D6" s="4"/>
      <c r="E6" s="3"/>
      <c r="F6" s="18"/>
      <c r="G6" s="18"/>
      <c r="H6" s="25"/>
      <c r="I6" s="15"/>
      <c r="J6" s="9"/>
      <c r="K6" s="8"/>
      <c r="L6" s="8"/>
      <c r="M6" s="25"/>
      <c r="N6" s="15"/>
      <c r="O6" s="9"/>
      <c r="P6" s="8"/>
      <c r="Q6" s="25"/>
      <c r="R6" s="10"/>
      <c r="S6" s="9"/>
      <c r="T6" s="8"/>
      <c r="U6" s="8"/>
      <c r="V6" s="25"/>
      <c r="W6" s="15"/>
      <c r="X6" s="9"/>
      <c r="Y6" s="8"/>
      <c r="Z6" s="8"/>
      <c r="AA6" s="25"/>
      <c r="AB6" s="15"/>
      <c r="AC6" s="9"/>
      <c r="AD6" s="8"/>
      <c r="AE6" s="8"/>
      <c r="AF6" s="25"/>
      <c r="AG6" s="10"/>
      <c r="AH6" s="9"/>
      <c r="AI6" s="8"/>
      <c r="AJ6" s="25"/>
      <c r="AK6" s="15"/>
      <c r="AL6" s="9"/>
      <c r="AM6" s="8"/>
      <c r="AN6" s="8"/>
      <c r="AO6" s="25"/>
      <c r="AP6" s="10"/>
      <c r="AQ6" s="9"/>
      <c r="AR6" s="8"/>
      <c r="AS6" s="8"/>
      <c r="AT6" s="25"/>
      <c r="AU6" s="15"/>
      <c r="AV6" s="9"/>
      <c r="AW6" s="8"/>
      <c r="AX6" s="8"/>
      <c r="AY6" s="25"/>
      <c r="AZ6" s="10"/>
      <c r="BA6" s="9"/>
      <c r="BB6" s="8"/>
      <c r="BC6" s="25"/>
      <c r="BD6" s="10"/>
      <c r="BE6" s="9"/>
      <c r="BF6" s="8"/>
      <c r="BG6" s="8"/>
      <c r="BH6" s="25"/>
      <c r="BI6" s="15"/>
      <c r="BJ6" s="9"/>
      <c r="BK6" s="8"/>
      <c r="BL6" s="8"/>
      <c r="BM6" s="25"/>
      <c r="BN6" s="15"/>
      <c r="BO6" s="9"/>
      <c r="BP6" s="8"/>
      <c r="BQ6" s="8"/>
    </row>
    <row r="7" spans="1:69" ht="12.75">
      <c r="A7" s="21"/>
      <c r="B7" s="1"/>
      <c r="C7" s="2"/>
      <c r="D7" s="2"/>
      <c r="E7" s="1"/>
      <c r="F7" s="17"/>
      <c r="G7" s="17"/>
      <c r="H7" s="25"/>
      <c r="I7" s="10"/>
      <c r="J7" s="9"/>
      <c r="K7" s="8"/>
      <c r="L7" s="8"/>
      <c r="M7" s="25"/>
      <c r="N7" s="10"/>
      <c r="O7" s="9"/>
      <c r="P7" s="8"/>
      <c r="Q7" s="25"/>
      <c r="R7" s="10"/>
      <c r="S7" s="9"/>
      <c r="T7" s="8"/>
      <c r="U7" s="8"/>
      <c r="V7" s="25"/>
      <c r="W7" s="10"/>
      <c r="X7" s="9"/>
      <c r="Y7" s="8"/>
      <c r="Z7" s="8"/>
      <c r="AA7" s="25"/>
      <c r="AB7" s="10"/>
      <c r="AC7" s="9"/>
      <c r="AD7" s="8"/>
      <c r="AE7" s="8"/>
      <c r="AF7" s="25"/>
      <c r="AG7" s="10"/>
      <c r="AH7" s="9"/>
      <c r="AI7" s="8"/>
      <c r="AJ7" s="25"/>
      <c r="AK7" s="10"/>
      <c r="AL7" s="9"/>
      <c r="AM7" s="8"/>
      <c r="AN7" s="8"/>
      <c r="AO7" s="25"/>
      <c r="AP7" s="10"/>
      <c r="AQ7" s="9"/>
      <c r="AR7" s="8"/>
      <c r="AS7" s="8"/>
      <c r="AT7" s="25"/>
      <c r="AU7" s="10"/>
      <c r="AV7" s="9"/>
      <c r="AW7" s="8"/>
      <c r="AX7" s="8"/>
      <c r="AY7" s="25"/>
      <c r="AZ7" s="10"/>
      <c r="BA7" s="9"/>
      <c r="BB7" s="8"/>
      <c r="BC7" s="25"/>
      <c r="BD7" s="10"/>
      <c r="BE7" s="9"/>
      <c r="BF7" s="8"/>
      <c r="BG7" s="8"/>
      <c r="BH7" s="25"/>
      <c r="BI7" s="10"/>
      <c r="BJ7" s="9"/>
      <c r="BK7" s="8"/>
      <c r="BL7" s="8"/>
      <c r="BM7" s="25"/>
      <c r="BN7" s="10"/>
      <c r="BO7" s="9"/>
      <c r="BP7" s="8"/>
      <c r="BQ7" s="8"/>
    </row>
    <row r="8" spans="1:69" s="13" customFormat="1" ht="12.75">
      <c r="A8" s="21" t="s">
        <v>13</v>
      </c>
      <c r="B8" s="22" t="s">
        <v>14</v>
      </c>
      <c r="C8" s="44" t="s">
        <v>383</v>
      </c>
      <c r="D8" s="23" t="s">
        <v>384</v>
      </c>
      <c r="E8" s="21" t="s">
        <v>16</v>
      </c>
      <c r="F8" s="24" t="s">
        <v>17</v>
      </c>
      <c r="G8" s="24"/>
      <c r="H8" s="25"/>
      <c r="I8" s="21"/>
      <c r="J8" s="26" t="s">
        <v>18</v>
      </c>
      <c r="K8" s="25" t="s">
        <v>19</v>
      </c>
      <c r="L8" s="25"/>
      <c r="M8" s="25"/>
      <c r="N8" s="27"/>
      <c r="O8" s="26" t="s">
        <v>18</v>
      </c>
      <c r="P8" s="22" t="s">
        <v>19</v>
      </c>
      <c r="Q8" s="25"/>
      <c r="R8" s="21"/>
      <c r="S8" s="26" t="s">
        <v>18</v>
      </c>
      <c r="T8" s="25" t="s">
        <v>19</v>
      </c>
      <c r="U8" s="25"/>
      <c r="V8" s="25"/>
      <c r="W8" s="27"/>
      <c r="X8" s="26" t="s">
        <v>18</v>
      </c>
      <c r="Y8" s="25" t="s">
        <v>19</v>
      </c>
      <c r="Z8" s="22"/>
      <c r="AA8" s="25"/>
      <c r="AB8" s="21"/>
      <c r="AC8" s="26" t="s">
        <v>18</v>
      </c>
      <c r="AD8" s="25" t="s">
        <v>19</v>
      </c>
      <c r="AE8" s="25"/>
      <c r="AF8" s="25"/>
      <c r="AG8" s="27"/>
      <c r="AH8" s="26" t="s">
        <v>18</v>
      </c>
      <c r="AI8" s="22" t="s">
        <v>19</v>
      </c>
      <c r="AJ8" s="25"/>
      <c r="AK8" s="21"/>
      <c r="AL8" s="26" t="s">
        <v>18</v>
      </c>
      <c r="AM8" s="25" t="s">
        <v>19</v>
      </c>
      <c r="AN8" s="22"/>
      <c r="AO8" s="25"/>
      <c r="AP8" s="21"/>
      <c r="AQ8" s="26" t="s">
        <v>18</v>
      </c>
      <c r="AR8" s="25" t="s">
        <v>19</v>
      </c>
      <c r="AS8" s="25"/>
      <c r="AT8" s="25"/>
      <c r="AU8" s="21"/>
      <c r="AV8" s="26" t="s">
        <v>18</v>
      </c>
      <c r="AW8" s="25" t="s">
        <v>19</v>
      </c>
      <c r="AX8" s="25"/>
      <c r="AY8" s="25"/>
      <c r="AZ8" s="21"/>
      <c r="BA8" s="26" t="s">
        <v>18</v>
      </c>
      <c r="BB8" s="25" t="s">
        <v>19</v>
      </c>
      <c r="BC8" s="25"/>
      <c r="BD8" s="21"/>
      <c r="BE8" s="26" t="s">
        <v>18</v>
      </c>
      <c r="BF8" s="25" t="s">
        <v>19</v>
      </c>
      <c r="BG8" s="22"/>
      <c r="BH8" s="25"/>
      <c r="BI8" s="21"/>
      <c r="BJ8" s="26" t="s">
        <v>18</v>
      </c>
      <c r="BK8" s="25" t="s">
        <v>19</v>
      </c>
      <c r="BL8" s="22"/>
      <c r="BM8" s="25"/>
      <c r="BN8" s="21"/>
      <c r="BO8" s="26" t="s">
        <v>18</v>
      </c>
      <c r="BP8" s="22" t="s">
        <v>19</v>
      </c>
      <c r="BQ8" s="25"/>
    </row>
    <row r="9" spans="1:69" s="13" customFormat="1" ht="12.75">
      <c r="A9" s="21" t="s">
        <v>20</v>
      </c>
      <c r="B9" s="27"/>
      <c r="C9" s="28"/>
      <c r="D9" s="28"/>
      <c r="E9" s="21" t="s">
        <v>15</v>
      </c>
      <c r="F9" s="24" t="s">
        <v>21</v>
      </c>
      <c r="G9" s="24"/>
      <c r="H9" s="25" t="s">
        <v>22</v>
      </c>
      <c r="I9" s="29" t="s">
        <v>23</v>
      </c>
      <c r="J9" s="26" t="s">
        <v>24</v>
      </c>
      <c r="K9" s="55" t="s">
        <v>25</v>
      </c>
      <c r="L9" s="55"/>
      <c r="M9" s="25" t="s">
        <v>22</v>
      </c>
      <c r="N9" s="27" t="s">
        <v>23</v>
      </c>
      <c r="O9" s="26" t="s">
        <v>24</v>
      </c>
      <c r="P9" s="30" t="s">
        <v>25</v>
      </c>
      <c r="Q9" s="25" t="s">
        <v>22</v>
      </c>
      <c r="R9" s="29" t="s">
        <v>23</v>
      </c>
      <c r="S9" s="26" t="s">
        <v>24</v>
      </c>
      <c r="T9" s="55" t="s">
        <v>25</v>
      </c>
      <c r="U9" s="55"/>
      <c r="V9" s="25" t="s">
        <v>22</v>
      </c>
      <c r="W9" s="27" t="s">
        <v>23</v>
      </c>
      <c r="X9" s="26" t="s">
        <v>24</v>
      </c>
      <c r="Y9" s="55" t="s">
        <v>25</v>
      </c>
      <c r="Z9" s="30"/>
      <c r="AA9" s="25" t="s">
        <v>22</v>
      </c>
      <c r="AB9" s="29" t="s">
        <v>23</v>
      </c>
      <c r="AC9" s="26" t="s">
        <v>24</v>
      </c>
      <c r="AD9" s="55" t="s">
        <v>25</v>
      </c>
      <c r="AE9" s="55"/>
      <c r="AF9" s="25" t="s">
        <v>22</v>
      </c>
      <c r="AG9" s="27" t="s">
        <v>23</v>
      </c>
      <c r="AH9" s="26" t="s">
        <v>24</v>
      </c>
      <c r="AI9" s="30" t="s">
        <v>25</v>
      </c>
      <c r="AJ9" s="25" t="s">
        <v>22</v>
      </c>
      <c r="AK9" s="29" t="s">
        <v>23</v>
      </c>
      <c r="AL9" s="26" t="s">
        <v>24</v>
      </c>
      <c r="AM9" s="55" t="s">
        <v>25</v>
      </c>
      <c r="AN9" s="30"/>
      <c r="AO9" s="25" t="s">
        <v>22</v>
      </c>
      <c r="AP9" s="29" t="s">
        <v>23</v>
      </c>
      <c r="AQ9" s="26" t="s">
        <v>24</v>
      </c>
      <c r="AR9" s="55" t="s">
        <v>25</v>
      </c>
      <c r="AS9" s="55"/>
      <c r="AT9" s="25" t="s">
        <v>22</v>
      </c>
      <c r="AU9" s="29" t="s">
        <v>23</v>
      </c>
      <c r="AV9" s="26" t="s">
        <v>24</v>
      </c>
      <c r="AW9" s="55" t="s">
        <v>25</v>
      </c>
      <c r="AX9" s="55"/>
      <c r="AY9" s="25" t="s">
        <v>22</v>
      </c>
      <c r="AZ9" s="29" t="s">
        <v>23</v>
      </c>
      <c r="BA9" s="26" t="s">
        <v>24</v>
      </c>
      <c r="BB9" s="55" t="s">
        <v>25</v>
      </c>
      <c r="BC9" s="25" t="s">
        <v>22</v>
      </c>
      <c r="BD9" s="29" t="s">
        <v>23</v>
      </c>
      <c r="BE9" s="26" t="s">
        <v>24</v>
      </c>
      <c r="BF9" s="55" t="s">
        <v>25</v>
      </c>
      <c r="BG9" s="30"/>
      <c r="BH9" s="25" t="s">
        <v>22</v>
      </c>
      <c r="BI9" s="29" t="s">
        <v>23</v>
      </c>
      <c r="BJ9" s="26" t="s">
        <v>24</v>
      </c>
      <c r="BK9" s="55" t="s">
        <v>25</v>
      </c>
      <c r="BL9" s="30"/>
      <c r="BM9" s="25" t="s">
        <v>22</v>
      </c>
      <c r="BN9" s="29" t="s">
        <v>23</v>
      </c>
      <c r="BO9" s="26" t="s">
        <v>24</v>
      </c>
      <c r="BP9" s="30" t="s">
        <v>25</v>
      </c>
      <c r="BQ9" s="25"/>
    </row>
    <row r="10" spans="1:69" ht="12.75">
      <c r="A10" s="21"/>
      <c r="B10" s="1"/>
      <c r="C10" s="2"/>
      <c r="D10" s="2"/>
      <c r="E10" s="1"/>
      <c r="F10" s="17"/>
      <c r="G10" s="17"/>
      <c r="H10" s="25"/>
      <c r="I10" s="5"/>
      <c r="J10" s="9"/>
      <c r="K10" s="12"/>
      <c r="L10" s="12"/>
      <c r="M10" s="25"/>
      <c r="N10" s="7"/>
      <c r="O10" s="9"/>
      <c r="P10" s="12"/>
      <c r="Q10" s="25"/>
      <c r="R10" s="5"/>
      <c r="S10" s="9"/>
      <c r="T10" s="12"/>
      <c r="U10" s="12"/>
      <c r="V10" s="25"/>
      <c r="W10" s="7"/>
      <c r="X10" s="9"/>
      <c r="Y10" s="12"/>
      <c r="Z10" s="12"/>
      <c r="AA10" s="25"/>
      <c r="AB10" s="5"/>
      <c r="AC10" s="9"/>
      <c r="AD10" s="12"/>
      <c r="AE10" s="12"/>
      <c r="AF10" s="25"/>
      <c r="AG10" s="7"/>
      <c r="AH10" s="9"/>
      <c r="AI10" s="12"/>
      <c r="AJ10" s="25"/>
      <c r="AK10" s="5"/>
      <c r="AL10" s="9"/>
      <c r="AM10" s="12"/>
      <c r="AN10" s="12"/>
      <c r="AO10" s="25"/>
      <c r="AP10" s="5"/>
      <c r="AQ10" s="9"/>
      <c r="AR10" s="12"/>
      <c r="AS10" s="12"/>
      <c r="AT10" s="25"/>
      <c r="AU10" s="5"/>
      <c r="AV10" s="9"/>
      <c r="AW10" s="12"/>
      <c r="AX10" s="12"/>
      <c r="AY10" s="25"/>
      <c r="AZ10" s="5"/>
      <c r="BA10" s="9"/>
      <c r="BB10" s="12"/>
      <c r="BC10" s="25"/>
      <c r="BD10" s="5"/>
      <c r="BE10" s="9"/>
      <c r="BF10" s="12"/>
      <c r="BG10" s="12"/>
      <c r="BH10" s="25"/>
      <c r="BI10" s="5"/>
      <c r="BJ10" s="9"/>
      <c r="BK10" s="12"/>
      <c r="BL10" s="12"/>
      <c r="BM10" s="25"/>
      <c r="BN10" s="5"/>
      <c r="BO10" s="9"/>
      <c r="BP10" s="12"/>
      <c r="BQ10" s="11"/>
    </row>
    <row r="11" spans="1:68" ht="12.75">
      <c r="A11" s="13">
        <v>1</v>
      </c>
      <c r="B11" t="s">
        <v>26</v>
      </c>
      <c r="C11" s="2">
        <v>10696</v>
      </c>
      <c r="D11" s="2">
        <v>7652</v>
      </c>
      <c r="E11" s="45">
        <f>D11/C11*100</f>
        <v>71.54076290201945</v>
      </c>
      <c r="F11" s="20">
        <f>SUM(J11+O11+S11+X11+AC11+AH11+AL11+AQ11+AV11:AV12+BA11+BE11+BJ11+BO11)</f>
        <v>6248</v>
      </c>
      <c r="G11" s="20"/>
      <c r="H11" s="13">
        <v>1</v>
      </c>
      <c r="I11" s="37" t="s">
        <v>27</v>
      </c>
      <c r="J11" s="47">
        <v>611</v>
      </c>
      <c r="K11" s="48">
        <v>9.535</v>
      </c>
      <c r="L11" s="48"/>
      <c r="M11" s="13">
        <v>1</v>
      </c>
      <c r="N11" t="s">
        <v>28</v>
      </c>
      <c r="O11" s="31">
        <v>620</v>
      </c>
      <c r="P11" s="16">
        <v>9.675</v>
      </c>
      <c r="Q11" s="13">
        <v>1</v>
      </c>
      <c r="R11" t="s">
        <v>29</v>
      </c>
      <c r="S11" s="32">
        <v>76</v>
      </c>
      <c r="T11">
        <v>1.186</v>
      </c>
      <c r="V11" s="13">
        <v>1</v>
      </c>
      <c r="W11" t="s">
        <v>30</v>
      </c>
      <c r="X11" s="32">
        <v>301</v>
      </c>
      <c r="Y11">
        <v>4.697</v>
      </c>
      <c r="AA11" s="13">
        <v>1</v>
      </c>
      <c r="AB11" s="13" t="s">
        <v>31</v>
      </c>
      <c r="AC11" s="33">
        <v>2007</v>
      </c>
      <c r="AD11" s="43">
        <v>31.32</v>
      </c>
      <c r="AE11" s="43"/>
      <c r="AF11" s="13">
        <v>1</v>
      </c>
      <c r="AG11" t="s">
        <v>32</v>
      </c>
      <c r="AH11">
        <v>39</v>
      </c>
      <c r="AI11">
        <v>0.609</v>
      </c>
      <c r="AJ11" s="13">
        <v>1</v>
      </c>
      <c r="AK11" t="s">
        <v>33</v>
      </c>
      <c r="AL11" s="32">
        <v>637</v>
      </c>
      <c r="AM11">
        <v>9.941</v>
      </c>
      <c r="AO11" s="13">
        <v>1</v>
      </c>
      <c r="AP11" t="s">
        <v>34</v>
      </c>
      <c r="AQ11">
        <v>121</v>
      </c>
      <c r="AR11">
        <v>1.888</v>
      </c>
      <c r="AT11" s="13">
        <v>1</v>
      </c>
      <c r="AU11" t="s">
        <v>35</v>
      </c>
      <c r="AV11" s="32">
        <v>470</v>
      </c>
      <c r="AW11">
        <v>7.335</v>
      </c>
      <c r="AY11" s="13">
        <v>1</v>
      </c>
      <c r="AZ11" t="s">
        <v>36</v>
      </c>
      <c r="BA11">
        <v>114</v>
      </c>
      <c r="BB11">
        <v>1.779</v>
      </c>
      <c r="BC11" s="13">
        <v>1</v>
      </c>
      <c r="BD11" t="s">
        <v>37</v>
      </c>
      <c r="BE11">
        <v>48</v>
      </c>
      <c r="BF11">
        <v>0.749</v>
      </c>
      <c r="BH11" s="13">
        <v>1</v>
      </c>
      <c r="BI11" t="s">
        <v>38</v>
      </c>
      <c r="BJ11" s="32">
        <v>651</v>
      </c>
      <c r="BK11">
        <v>10.159</v>
      </c>
      <c r="BM11" s="13">
        <v>1</v>
      </c>
      <c r="BN11" t="s">
        <v>39</v>
      </c>
      <c r="BO11" s="32">
        <v>553</v>
      </c>
      <c r="BP11" s="42">
        <v>8.63</v>
      </c>
    </row>
    <row r="12" spans="1:68" ht="12.75">
      <c r="A12" s="13">
        <v>2</v>
      </c>
      <c r="B12" t="s">
        <v>40</v>
      </c>
      <c r="C12" s="2">
        <v>9878</v>
      </c>
      <c r="D12">
        <v>6978</v>
      </c>
      <c r="E12" s="45">
        <f aca="true" t="shared" si="0" ref="E12:E43">D12/C12*100</f>
        <v>70.64183033002632</v>
      </c>
      <c r="F12" s="20">
        <f aca="true" t="shared" si="1" ref="F12:F43">SUM(J12+O12+S12+X12+AC12+AH12+AL12+AQ12+AV12:AV13+BA12+BE12+BJ12+BO12)</f>
        <v>5601</v>
      </c>
      <c r="G12" s="20"/>
      <c r="H12" s="13">
        <v>2</v>
      </c>
      <c r="I12" t="s">
        <v>41</v>
      </c>
      <c r="J12">
        <v>289</v>
      </c>
      <c r="K12">
        <v>4.641</v>
      </c>
      <c r="M12" s="13">
        <v>2</v>
      </c>
      <c r="N12" t="s">
        <v>42</v>
      </c>
      <c r="O12" s="32">
        <v>583</v>
      </c>
      <c r="P12">
        <v>9.362</v>
      </c>
      <c r="Q12" s="13">
        <v>2</v>
      </c>
      <c r="R12" t="s">
        <v>29</v>
      </c>
      <c r="S12" s="32">
        <v>52</v>
      </c>
      <c r="T12">
        <v>0.835</v>
      </c>
      <c r="V12" s="13">
        <v>2</v>
      </c>
      <c r="W12" t="s">
        <v>30</v>
      </c>
      <c r="X12" s="32">
        <v>74</v>
      </c>
      <c r="Y12">
        <v>1.188</v>
      </c>
      <c r="AA12" s="13">
        <v>2</v>
      </c>
      <c r="AB12" s="13" t="s">
        <v>43</v>
      </c>
      <c r="AC12" s="33">
        <v>1955</v>
      </c>
      <c r="AD12" s="13">
        <v>31.396</v>
      </c>
      <c r="AE12" s="13"/>
      <c r="AF12" s="13">
        <v>2</v>
      </c>
      <c r="AG12" t="s">
        <v>32</v>
      </c>
      <c r="AH12">
        <v>62</v>
      </c>
      <c r="AI12">
        <v>0.996</v>
      </c>
      <c r="AJ12" s="13">
        <v>2</v>
      </c>
      <c r="AK12" t="s">
        <v>44</v>
      </c>
      <c r="AL12" s="32">
        <v>615</v>
      </c>
      <c r="AM12" s="42">
        <v>9.876</v>
      </c>
      <c r="AN12" s="42"/>
      <c r="AO12" s="13">
        <v>2</v>
      </c>
      <c r="AP12" t="s">
        <v>45</v>
      </c>
      <c r="AQ12">
        <v>187</v>
      </c>
      <c r="AR12">
        <v>3.003</v>
      </c>
      <c r="AT12" s="13">
        <v>2</v>
      </c>
      <c r="AU12" t="s">
        <v>46</v>
      </c>
      <c r="AV12" s="32">
        <v>319</v>
      </c>
      <c r="AW12">
        <v>5.123</v>
      </c>
      <c r="AY12" s="13">
        <v>2</v>
      </c>
      <c r="AZ12" t="s">
        <v>47</v>
      </c>
      <c r="BA12">
        <v>123</v>
      </c>
      <c r="BB12">
        <v>1.975</v>
      </c>
      <c r="BC12" s="13">
        <v>2</v>
      </c>
      <c r="BD12" t="s">
        <v>37</v>
      </c>
      <c r="BE12">
        <v>66</v>
      </c>
      <c r="BF12" s="42">
        <v>1.06</v>
      </c>
      <c r="BG12" s="42"/>
      <c r="BH12" s="13">
        <v>2</v>
      </c>
      <c r="BI12" t="s">
        <v>48</v>
      </c>
      <c r="BJ12" s="32">
        <v>735</v>
      </c>
      <c r="BK12">
        <v>11.803</v>
      </c>
      <c r="BM12" s="13">
        <v>2</v>
      </c>
      <c r="BN12" t="s">
        <v>39</v>
      </c>
      <c r="BO12" s="32">
        <v>541</v>
      </c>
      <c r="BP12">
        <v>8.688</v>
      </c>
    </row>
    <row r="13" spans="1:68" ht="12.75">
      <c r="A13" s="13">
        <v>3</v>
      </c>
      <c r="B13" t="s">
        <v>49</v>
      </c>
      <c r="C13" s="2">
        <v>8802</v>
      </c>
      <c r="D13">
        <v>7291</v>
      </c>
      <c r="E13" s="45">
        <f t="shared" si="0"/>
        <v>82.83344694387638</v>
      </c>
      <c r="F13" s="20">
        <f t="shared" si="1"/>
        <v>5787</v>
      </c>
      <c r="G13" s="20"/>
      <c r="H13" s="13">
        <v>3</v>
      </c>
      <c r="I13" t="s">
        <v>50</v>
      </c>
      <c r="J13">
        <v>374</v>
      </c>
      <c r="K13">
        <v>5.909</v>
      </c>
      <c r="M13" s="13">
        <v>3</v>
      </c>
      <c r="N13" t="s">
        <v>51</v>
      </c>
      <c r="O13" s="32">
        <v>411</v>
      </c>
      <c r="P13">
        <v>6.494</v>
      </c>
      <c r="Q13" s="13">
        <v>3</v>
      </c>
      <c r="R13" t="s">
        <v>52</v>
      </c>
      <c r="S13" s="32">
        <v>69</v>
      </c>
      <c r="T13" s="42">
        <v>1.09</v>
      </c>
      <c r="U13" s="42"/>
      <c r="V13" s="13">
        <v>3</v>
      </c>
      <c r="W13" s="13" t="s">
        <v>53</v>
      </c>
      <c r="X13" s="33">
        <v>403</v>
      </c>
      <c r="Y13" s="13">
        <v>6.368</v>
      </c>
      <c r="Z13" s="13"/>
      <c r="AA13" s="13">
        <v>3</v>
      </c>
      <c r="AB13" t="s">
        <v>54</v>
      </c>
      <c r="AC13" s="32">
        <v>1426</v>
      </c>
      <c r="AD13">
        <v>22.531</v>
      </c>
      <c r="AF13" s="13">
        <v>3</v>
      </c>
      <c r="AG13" t="s">
        <v>55</v>
      </c>
      <c r="AH13">
        <v>66</v>
      </c>
      <c r="AI13">
        <v>1.043</v>
      </c>
      <c r="AJ13" s="13">
        <v>3</v>
      </c>
      <c r="AK13" t="s">
        <v>56</v>
      </c>
      <c r="AL13" s="32">
        <v>781</v>
      </c>
      <c r="AM13" s="42">
        <v>12.34</v>
      </c>
      <c r="AN13" s="42"/>
      <c r="AO13" s="13">
        <v>3</v>
      </c>
      <c r="AP13" t="s">
        <v>57</v>
      </c>
      <c r="AQ13">
        <v>88</v>
      </c>
      <c r="AR13" s="42">
        <v>1.39</v>
      </c>
      <c r="AS13" s="42"/>
      <c r="AT13" s="13">
        <v>3</v>
      </c>
      <c r="AU13" s="13" t="s">
        <v>58</v>
      </c>
      <c r="AV13" s="33">
        <v>904</v>
      </c>
      <c r="AW13" s="13">
        <v>14.283</v>
      </c>
      <c r="AX13" s="13"/>
      <c r="AY13" s="13">
        <v>3</v>
      </c>
      <c r="AZ13" t="s">
        <v>59</v>
      </c>
      <c r="BA13">
        <v>152</v>
      </c>
      <c r="BB13">
        <v>2.402</v>
      </c>
      <c r="BC13" s="13">
        <v>3</v>
      </c>
      <c r="BD13" t="s">
        <v>60</v>
      </c>
      <c r="BE13">
        <v>85</v>
      </c>
      <c r="BF13">
        <v>1.343</v>
      </c>
      <c r="BH13" s="13">
        <v>3</v>
      </c>
      <c r="BI13" t="s">
        <v>61</v>
      </c>
      <c r="BJ13" s="32">
        <v>787</v>
      </c>
      <c r="BK13">
        <v>12.435</v>
      </c>
      <c r="BM13" s="13">
        <v>3</v>
      </c>
      <c r="BN13" t="s">
        <v>62</v>
      </c>
      <c r="BO13" s="32">
        <v>241</v>
      </c>
      <c r="BP13">
        <v>3.808</v>
      </c>
    </row>
    <row r="14" spans="1:68" ht="12.75">
      <c r="A14" s="13">
        <v>4</v>
      </c>
      <c r="B14" t="s">
        <v>63</v>
      </c>
      <c r="C14" s="2">
        <v>8723</v>
      </c>
      <c r="D14">
        <v>6067</v>
      </c>
      <c r="E14" s="45">
        <f t="shared" si="0"/>
        <v>69.55175971569415</v>
      </c>
      <c r="F14" s="20">
        <f t="shared" si="1"/>
        <v>4950</v>
      </c>
      <c r="G14" s="20"/>
      <c r="H14" s="13">
        <v>4</v>
      </c>
      <c r="I14" t="s">
        <v>64</v>
      </c>
      <c r="J14">
        <v>161</v>
      </c>
      <c r="K14">
        <v>3.014</v>
      </c>
      <c r="M14" s="13">
        <v>4</v>
      </c>
      <c r="N14" s="13" t="s">
        <v>65</v>
      </c>
      <c r="O14" s="33">
        <v>559</v>
      </c>
      <c r="P14" s="13">
        <v>10.464</v>
      </c>
      <c r="Q14" s="13">
        <v>4</v>
      </c>
      <c r="R14" t="s">
        <v>66</v>
      </c>
      <c r="S14" s="32">
        <v>108</v>
      </c>
      <c r="T14">
        <v>2.022</v>
      </c>
      <c r="V14" s="13">
        <v>4</v>
      </c>
      <c r="W14" t="s">
        <v>67</v>
      </c>
      <c r="X14" s="32">
        <v>60</v>
      </c>
      <c r="Y14">
        <v>1.123</v>
      </c>
      <c r="AA14" s="13">
        <v>4</v>
      </c>
      <c r="AB14" s="13" t="s">
        <v>68</v>
      </c>
      <c r="AC14" s="33">
        <v>1572</v>
      </c>
      <c r="AD14" s="13">
        <v>29.427</v>
      </c>
      <c r="AE14" s="13"/>
      <c r="AF14" s="13">
        <v>4</v>
      </c>
      <c r="AG14" t="s">
        <v>69</v>
      </c>
      <c r="AH14">
        <v>60</v>
      </c>
      <c r="AI14">
        <v>1.123</v>
      </c>
      <c r="AJ14" s="13">
        <v>4</v>
      </c>
      <c r="AK14" t="s">
        <v>70</v>
      </c>
      <c r="AL14" s="32">
        <v>670</v>
      </c>
      <c r="AM14">
        <v>12.542</v>
      </c>
      <c r="AO14" s="13">
        <v>4</v>
      </c>
      <c r="AP14" t="s">
        <v>71</v>
      </c>
      <c r="AQ14">
        <v>129</v>
      </c>
      <c r="AR14">
        <v>2.415</v>
      </c>
      <c r="AT14" s="13">
        <v>4</v>
      </c>
      <c r="AU14" t="s">
        <v>72</v>
      </c>
      <c r="AV14" s="32">
        <v>249</v>
      </c>
      <c r="AW14">
        <v>4.661</v>
      </c>
      <c r="AY14" s="13">
        <v>4</v>
      </c>
      <c r="AZ14" t="s">
        <v>73</v>
      </c>
      <c r="BA14">
        <v>89</v>
      </c>
      <c r="BB14">
        <v>1.666</v>
      </c>
      <c r="BC14" s="13">
        <v>4</v>
      </c>
      <c r="BD14" t="s">
        <v>74</v>
      </c>
      <c r="BE14">
        <v>66</v>
      </c>
      <c r="BF14">
        <v>1.235</v>
      </c>
      <c r="BH14" s="13">
        <v>4</v>
      </c>
      <c r="BI14" t="s">
        <v>75</v>
      </c>
      <c r="BJ14" s="32">
        <v>548</v>
      </c>
      <c r="BK14">
        <v>10.258</v>
      </c>
      <c r="BM14" s="13">
        <v>4</v>
      </c>
      <c r="BN14" s="13" t="s">
        <v>76</v>
      </c>
      <c r="BO14" s="33">
        <v>679</v>
      </c>
      <c r="BP14" s="13">
        <v>12.711</v>
      </c>
    </row>
    <row r="15" spans="1:68" ht="12.75">
      <c r="A15" s="13">
        <v>5</v>
      </c>
      <c r="B15" t="s">
        <v>77</v>
      </c>
      <c r="C15" s="2">
        <v>7925</v>
      </c>
      <c r="D15">
        <v>5881</v>
      </c>
      <c r="E15" s="45">
        <f t="shared" si="0"/>
        <v>74.20820189274447</v>
      </c>
      <c r="F15" s="20">
        <f t="shared" si="1"/>
        <v>4758</v>
      </c>
      <c r="G15" s="20"/>
      <c r="H15" s="13">
        <v>5</v>
      </c>
      <c r="I15" t="s">
        <v>78</v>
      </c>
      <c r="J15">
        <v>165</v>
      </c>
      <c r="K15">
        <v>3.182</v>
      </c>
      <c r="M15" s="13">
        <v>5</v>
      </c>
      <c r="N15" t="s">
        <v>65</v>
      </c>
      <c r="O15" s="32">
        <v>477</v>
      </c>
      <c r="P15" s="42">
        <v>9.2</v>
      </c>
      <c r="Q15" s="13">
        <v>5</v>
      </c>
      <c r="R15" t="s">
        <v>66</v>
      </c>
      <c r="S15" s="32">
        <v>144</v>
      </c>
      <c r="T15">
        <v>2.777</v>
      </c>
      <c r="V15" s="13">
        <v>5</v>
      </c>
      <c r="W15" t="s">
        <v>67</v>
      </c>
      <c r="X15" s="32">
        <v>108</v>
      </c>
      <c r="Y15">
        <v>2.083</v>
      </c>
      <c r="AA15" s="13">
        <v>5</v>
      </c>
      <c r="AB15" t="s">
        <v>79</v>
      </c>
      <c r="AC15" s="32">
        <v>1409</v>
      </c>
      <c r="AD15">
        <v>27.175</v>
      </c>
      <c r="AF15" s="13">
        <v>5</v>
      </c>
      <c r="AG15" t="s">
        <v>69</v>
      </c>
      <c r="AH15">
        <v>38</v>
      </c>
      <c r="AI15">
        <v>0.733</v>
      </c>
      <c r="AJ15" s="13">
        <v>5</v>
      </c>
      <c r="AK15" t="s">
        <v>80</v>
      </c>
      <c r="AL15" s="32">
        <v>595</v>
      </c>
      <c r="AM15">
        <v>11.475</v>
      </c>
      <c r="AO15" s="13">
        <v>5</v>
      </c>
      <c r="AP15" t="s">
        <v>71</v>
      </c>
      <c r="AQ15">
        <v>114</v>
      </c>
      <c r="AR15">
        <v>2.199</v>
      </c>
      <c r="AT15" s="13">
        <v>5</v>
      </c>
      <c r="AU15" t="s">
        <v>81</v>
      </c>
      <c r="AV15" s="32">
        <v>458</v>
      </c>
      <c r="AW15">
        <v>8.833</v>
      </c>
      <c r="AY15" s="13">
        <v>5</v>
      </c>
      <c r="AZ15" t="s">
        <v>73</v>
      </c>
      <c r="BA15">
        <v>92</v>
      </c>
      <c r="BB15">
        <v>1.774</v>
      </c>
      <c r="BC15" s="13">
        <v>5</v>
      </c>
      <c r="BD15" t="s">
        <v>82</v>
      </c>
      <c r="BE15">
        <v>245</v>
      </c>
      <c r="BF15">
        <v>4.725</v>
      </c>
      <c r="BH15" s="13">
        <v>5</v>
      </c>
      <c r="BI15" t="s">
        <v>83</v>
      </c>
      <c r="BJ15" s="32">
        <v>564</v>
      </c>
      <c r="BK15">
        <v>10.878</v>
      </c>
      <c r="BM15" s="13">
        <v>5</v>
      </c>
      <c r="BN15" t="s">
        <v>76</v>
      </c>
      <c r="BO15" s="32">
        <v>349</v>
      </c>
      <c r="BP15">
        <v>6.731</v>
      </c>
    </row>
    <row r="16" spans="1:68" ht="12.75">
      <c r="A16" s="13">
        <v>6</v>
      </c>
      <c r="B16" t="s">
        <v>84</v>
      </c>
      <c r="C16" s="2">
        <v>8023</v>
      </c>
      <c r="D16">
        <v>6584</v>
      </c>
      <c r="E16" s="45">
        <f t="shared" si="0"/>
        <v>82.06406581079396</v>
      </c>
      <c r="F16" s="20">
        <f t="shared" si="1"/>
        <v>5254</v>
      </c>
      <c r="G16" s="20"/>
      <c r="H16" s="13">
        <v>6</v>
      </c>
      <c r="I16" t="s">
        <v>85</v>
      </c>
      <c r="J16">
        <v>338</v>
      </c>
      <c r="K16" s="42">
        <v>5.78</v>
      </c>
      <c r="L16" s="42"/>
      <c r="M16" s="13">
        <v>6</v>
      </c>
      <c r="N16" t="s">
        <v>86</v>
      </c>
      <c r="O16" s="32">
        <v>516</v>
      </c>
      <c r="P16">
        <v>8.824</v>
      </c>
      <c r="Q16" s="13">
        <v>6</v>
      </c>
      <c r="R16" t="s">
        <v>87</v>
      </c>
      <c r="S16" s="32">
        <v>73</v>
      </c>
      <c r="T16">
        <v>1.248</v>
      </c>
      <c r="V16" s="13">
        <v>6</v>
      </c>
      <c r="W16" t="s">
        <v>88</v>
      </c>
      <c r="X16" s="32">
        <v>214</v>
      </c>
      <c r="Y16">
        <v>3.659</v>
      </c>
      <c r="AA16" s="13">
        <v>6</v>
      </c>
      <c r="AB16" s="13" t="s">
        <v>89</v>
      </c>
      <c r="AC16" s="33">
        <v>1881</v>
      </c>
      <c r="AD16" s="13">
        <v>32.165</v>
      </c>
      <c r="AE16" s="13"/>
      <c r="AF16" s="13">
        <v>6</v>
      </c>
      <c r="AG16" t="s">
        <v>90</v>
      </c>
      <c r="AH16">
        <v>60</v>
      </c>
      <c r="AI16">
        <v>1.026</v>
      </c>
      <c r="AJ16" s="13">
        <v>6</v>
      </c>
      <c r="AK16" t="s">
        <v>91</v>
      </c>
      <c r="AL16" s="32">
        <v>587</v>
      </c>
      <c r="AM16">
        <v>10.038</v>
      </c>
      <c r="AO16" s="13">
        <v>6</v>
      </c>
      <c r="AP16" t="s">
        <v>57</v>
      </c>
      <c r="AQ16">
        <v>156</v>
      </c>
      <c r="AR16">
        <v>2.668</v>
      </c>
      <c r="AT16" s="13">
        <v>6</v>
      </c>
      <c r="AU16" t="s">
        <v>92</v>
      </c>
      <c r="AV16" s="32">
        <v>257</v>
      </c>
      <c r="AW16">
        <v>4.395</v>
      </c>
      <c r="AY16" s="13">
        <v>6</v>
      </c>
      <c r="AZ16" t="s">
        <v>93</v>
      </c>
      <c r="BA16">
        <v>127</v>
      </c>
      <c r="BB16">
        <v>2.172</v>
      </c>
      <c r="BC16" s="13">
        <v>6</v>
      </c>
      <c r="BD16" t="s">
        <v>94</v>
      </c>
      <c r="BE16">
        <v>129</v>
      </c>
      <c r="BF16">
        <v>2.206</v>
      </c>
      <c r="BH16" s="13">
        <v>6</v>
      </c>
      <c r="BI16" t="s">
        <v>95</v>
      </c>
      <c r="BJ16" s="32">
        <v>603</v>
      </c>
      <c r="BK16">
        <v>10.311</v>
      </c>
      <c r="BM16" s="13">
        <v>6</v>
      </c>
      <c r="BN16" t="s">
        <v>96</v>
      </c>
      <c r="BO16" s="32">
        <v>313</v>
      </c>
      <c r="BP16">
        <v>5.352</v>
      </c>
    </row>
    <row r="17" spans="1:68" ht="12.75">
      <c r="A17" s="13">
        <v>7</v>
      </c>
      <c r="B17" t="s">
        <v>97</v>
      </c>
      <c r="C17" s="2">
        <v>10627</v>
      </c>
      <c r="D17">
        <v>7914</v>
      </c>
      <c r="E17" s="45">
        <f t="shared" si="0"/>
        <v>74.47068787051849</v>
      </c>
      <c r="F17" s="20">
        <f t="shared" si="1"/>
        <v>6534</v>
      </c>
      <c r="G17" s="20"/>
      <c r="H17" s="13">
        <v>7</v>
      </c>
      <c r="I17" t="s">
        <v>98</v>
      </c>
      <c r="J17">
        <v>303</v>
      </c>
      <c r="K17">
        <v>4.345</v>
      </c>
      <c r="M17" s="13">
        <v>7</v>
      </c>
      <c r="N17" t="s">
        <v>99</v>
      </c>
      <c r="O17" s="32">
        <v>595</v>
      </c>
      <c r="P17">
        <v>8.532</v>
      </c>
      <c r="Q17" s="13">
        <v>7</v>
      </c>
      <c r="R17" t="s">
        <v>100</v>
      </c>
      <c r="S17" s="32">
        <v>29</v>
      </c>
      <c r="T17">
        <v>0.416</v>
      </c>
      <c r="V17" s="13">
        <v>7</v>
      </c>
      <c r="W17" t="s">
        <v>101</v>
      </c>
      <c r="X17" s="32">
        <v>262</v>
      </c>
      <c r="Y17">
        <v>3.757</v>
      </c>
      <c r="AA17" s="13">
        <v>7</v>
      </c>
      <c r="AB17" t="s">
        <v>102</v>
      </c>
      <c r="AC17" s="32">
        <v>1907</v>
      </c>
      <c r="AD17">
        <v>27.344</v>
      </c>
      <c r="AF17" s="13">
        <v>7</v>
      </c>
      <c r="AG17" t="s">
        <v>103</v>
      </c>
      <c r="AH17">
        <v>45</v>
      </c>
      <c r="AI17">
        <v>0.645</v>
      </c>
      <c r="AJ17" s="13">
        <v>7</v>
      </c>
      <c r="AK17" t="s">
        <v>104</v>
      </c>
      <c r="AL17" s="32">
        <v>866</v>
      </c>
      <c r="AM17">
        <v>12.418</v>
      </c>
      <c r="AO17" s="13">
        <v>7</v>
      </c>
      <c r="AP17" t="s">
        <v>105</v>
      </c>
      <c r="AQ17">
        <v>149</v>
      </c>
      <c r="AR17">
        <v>2.137</v>
      </c>
      <c r="AT17" s="13">
        <v>7</v>
      </c>
      <c r="AU17" t="s">
        <v>106</v>
      </c>
      <c r="AV17" s="32">
        <v>291</v>
      </c>
      <c r="AW17">
        <v>4.173</v>
      </c>
      <c r="AY17" s="13">
        <v>7</v>
      </c>
      <c r="AZ17" t="s">
        <v>107</v>
      </c>
      <c r="BA17">
        <v>206</v>
      </c>
      <c r="BB17">
        <v>2.954</v>
      </c>
      <c r="BC17" s="13">
        <v>7</v>
      </c>
      <c r="BD17" t="s">
        <v>108</v>
      </c>
      <c r="BE17">
        <v>51</v>
      </c>
      <c r="BF17">
        <v>0.731</v>
      </c>
      <c r="BH17" s="13">
        <v>7</v>
      </c>
      <c r="BI17" s="13" t="s">
        <v>106</v>
      </c>
      <c r="BJ17" s="33">
        <v>1521</v>
      </c>
      <c r="BK17" s="43">
        <v>21.81</v>
      </c>
      <c r="BL17" s="43"/>
      <c r="BM17" s="13">
        <v>7</v>
      </c>
      <c r="BN17" t="s">
        <v>109</v>
      </c>
      <c r="BO17" s="32">
        <v>309</v>
      </c>
      <c r="BP17">
        <v>4.431</v>
      </c>
    </row>
    <row r="18" spans="1:68" ht="12.75">
      <c r="A18" s="13">
        <v>8</v>
      </c>
      <c r="B18" t="s">
        <v>110</v>
      </c>
      <c r="C18" s="2">
        <v>12477</v>
      </c>
      <c r="D18">
        <v>10448</v>
      </c>
      <c r="E18" s="45">
        <f t="shared" si="0"/>
        <v>83.73807806363709</v>
      </c>
      <c r="F18" s="20">
        <f t="shared" si="1"/>
        <v>8195</v>
      </c>
      <c r="G18" s="20"/>
      <c r="H18" s="13">
        <v>8</v>
      </c>
      <c r="I18" t="s">
        <v>111</v>
      </c>
      <c r="J18">
        <v>437</v>
      </c>
      <c r="K18">
        <v>4.856</v>
      </c>
      <c r="M18" s="13">
        <v>8</v>
      </c>
      <c r="N18" t="s">
        <v>112</v>
      </c>
      <c r="O18" s="32">
        <v>768</v>
      </c>
      <c r="P18">
        <v>8.533</v>
      </c>
      <c r="Q18" s="13">
        <v>8</v>
      </c>
      <c r="R18" t="s">
        <v>113</v>
      </c>
      <c r="S18" s="32">
        <v>122</v>
      </c>
      <c r="T18">
        <v>1.356</v>
      </c>
      <c r="V18" s="13">
        <v>8</v>
      </c>
      <c r="W18" t="s">
        <v>114</v>
      </c>
      <c r="X18" s="32">
        <v>278</v>
      </c>
      <c r="Y18">
        <v>3.089</v>
      </c>
      <c r="AA18" s="13">
        <v>8</v>
      </c>
      <c r="AB18" t="s">
        <v>115</v>
      </c>
      <c r="AC18" s="32">
        <v>2369</v>
      </c>
      <c r="AD18">
        <v>26.322</v>
      </c>
      <c r="AF18" s="13">
        <v>8</v>
      </c>
      <c r="AG18" t="s">
        <v>116</v>
      </c>
      <c r="AH18">
        <v>90</v>
      </c>
      <c r="AI18" s="42">
        <v>1</v>
      </c>
      <c r="AJ18" s="13">
        <v>8</v>
      </c>
      <c r="AK18" t="s">
        <v>117</v>
      </c>
      <c r="AL18" s="32">
        <v>810</v>
      </c>
      <c r="AM18" s="42">
        <v>9</v>
      </c>
      <c r="AN18" s="42"/>
      <c r="AO18" s="13">
        <v>8</v>
      </c>
      <c r="AP18" t="s">
        <v>118</v>
      </c>
      <c r="AQ18">
        <v>158</v>
      </c>
      <c r="AR18">
        <v>1.756</v>
      </c>
      <c r="AT18" s="13">
        <v>8</v>
      </c>
      <c r="AU18" t="s">
        <v>119</v>
      </c>
      <c r="AV18" s="32">
        <v>539</v>
      </c>
      <c r="AW18">
        <v>5.989</v>
      </c>
      <c r="AY18" s="13">
        <v>8</v>
      </c>
      <c r="AZ18" t="s">
        <v>120</v>
      </c>
      <c r="BA18">
        <v>391</v>
      </c>
      <c r="BB18">
        <v>4.344</v>
      </c>
      <c r="BC18" s="13">
        <v>8</v>
      </c>
      <c r="BD18" t="s">
        <v>121</v>
      </c>
      <c r="BE18">
        <v>186</v>
      </c>
      <c r="BF18">
        <v>2.067</v>
      </c>
      <c r="BH18" s="13">
        <v>8</v>
      </c>
      <c r="BI18" t="s">
        <v>122</v>
      </c>
      <c r="BJ18" s="32">
        <v>1065</v>
      </c>
      <c r="BK18">
        <v>11.833</v>
      </c>
      <c r="BM18" s="13">
        <v>8</v>
      </c>
      <c r="BN18" t="s">
        <v>123</v>
      </c>
      <c r="BO18" s="32">
        <v>982</v>
      </c>
      <c r="BP18">
        <v>10.911</v>
      </c>
    </row>
    <row r="19" spans="1:68" ht="12.75">
      <c r="A19" s="13">
        <v>9</v>
      </c>
      <c r="B19" t="s">
        <v>124</v>
      </c>
      <c r="C19" s="2">
        <v>9682</v>
      </c>
      <c r="D19">
        <v>7623</v>
      </c>
      <c r="E19" s="45">
        <f t="shared" si="0"/>
        <v>78.7337326998554</v>
      </c>
      <c r="F19" s="20">
        <f t="shared" si="1"/>
        <v>5956</v>
      </c>
      <c r="G19" s="20"/>
      <c r="H19" s="13">
        <v>9</v>
      </c>
      <c r="I19" t="s">
        <v>125</v>
      </c>
      <c r="J19">
        <v>345</v>
      </c>
      <c r="K19">
        <v>5.286</v>
      </c>
      <c r="M19" s="13">
        <v>9</v>
      </c>
      <c r="N19" t="s">
        <v>126</v>
      </c>
      <c r="O19" s="32">
        <v>516</v>
      </c>
      <c r="P19">
        <v>7.906</v>
      </c>
      <c r="Q19" s="13">
        <v>9</v>
      </c>
      <c r="R19" t="s">
        <v>127</v>
      </c>
      <c r="S19" s="32">
        <v>233</v>
      </c>
      <c r="T19" s="42">
        <v>3.57</v>
      </c>
      <c r="U19" s="42"/>
      <c r="V19" s="13">
        <v>9</v>
      </c>
      <c r="W19" t="s">
        <v>67</v>
      </c>
      <c r="X19" s="32">
        <v>48</v>
      </c>
      <c r="Y19">
        <v>0.735</v>
      </c>
      <c r="AA19" s="13">
        <v>9</v>
      </c>
      <c r="AB19" t="s">
        <v>128</v>
      </c>
      <c r="AC19" s="32">
        <v>1520</v>
      </c>
      <c r="AD19">
        <v>23.288</v>
      </c>
      <c r="AF19" s="13">
        <v>9</v>
      </c>
      <c r="AG19" t="s">
        <v>116</v>
      </c>
      <c r="AH19">
        <v>119</v>
      </c>
      <c r="AI19">
        <v>1.823</v>
      </c>
      <c r="AJ19" s="13">
        <v>9</v>
      </c>
      <c r="AK19" t="s">
        <v>129</v>
      </c>
      <c r="AL19" s="32">
        <v>702</v>
      </c>
      <c r="AM19">
        <v>10.755</v>
      </c>
      <c r="AO19" s="13">
        <v>9</v>
      </c>
      <c r="AP19" t="s">
        <v>130</v>
      </c>
      <c r="AQ19">
        <v>369</v>
      </c>
      <c r="AR19">
        <v>5.653</v>
      </c>
      <c r="AT19" s="13">
        <v>9</v>
      </c>
      <c r="AU19" t="s">
        <v>131</v>
      </c>
      <c r="AV19" s="32">
        <v>326</v>
      </c>
      <c r="AW19">
        <v>4.995</v>
      </c>
      <c r="AY19" s="13">
        <v>9</v>
      </c>
      <c r="AZ19" t="s">
        <v>132</v>
      </c>
      <c r="BA19">
        <v>290</v>
      </c>
      <c r="BB19">
        <v>4.443</v>
      </c>
      <c r="BC19" s="13">
        <v>9</v>
      </c>
      <c r="BD19" t="s">
        <v>133</v>
      </c>
      <c r="BE19">
        <v>330</v>
      </c>
      <c r="BF19">
        <v>5.056</v>
      </c>
      <c r="BH19" s="13">
        <v>9</v>
      </c>
      <c r="BI19" t="s">
        <v>134</v>
      </c>
      <c r="BJ19" s="32">
        <v>842</v>
      </c>
      <c r="BK19" s="42">
        <v>12.9</v>
      </c>
      <c r="BL19" s="42"/>
      <c r="BM19" s="13">
        <v>9</v>
      </c>
      <c r="BN19" t="s">
        <v>135</v>
      </c>
      <c r="BO19" s="32">
        <v>316</v>
      </c>
      <c r="BP19">
        <v>4.841</v>
      </c>
    </row>
    <row r="20" spans="1:68" ht="12.75">
      <c r="A20" s="13">
        <v>10</v>
      </c>
      <c r="B20" t="s">
        <v>136</v>
      </c>
      <c r="C20" s="2">
        <v>11585</v>
      </c>
      <c r="D20">
        <v>8707</v>
      </c>
      <c r="E20" s="45">
        <f t="shared" si="0"/>
        <v>75.1575312904618</v>
      </c>
      <c r="F20" s="20">
        <f t="shared" si="1"/>
        <v>6959</v>
      </c>
      <c r="G20" s="20"/>
      <c r="H20" s="13">
        <v>10</v>
      </c>
      <c r="I20" t="s">
        <v>137</v>
      </c>
      <c r="J20">
        <v>428</v>
      </c>
      <c r="K20">
        <v>5.533</v>
      </c>
      <c r="M20" s="13">
        <v>10</v>
      </c>
      <c r="N20" t="s">
        <v>138</v>
      </c>
      <c r="O20" s="32">
        <v>736</v>
      </c>
      <c r="P20">
        <v>9.514</v>
      </c>
      <c r="Q20" s="13">
        <v>10</v>
      </c>
      <c r="R20" t="s">
        <v>139</v>
      </c>
      <c r="S20" s="32">
        <v>77</v>
      </c>
      <c r="T20">
        <v>0.995</v>
      </c>
      <c r="V20" s="13">
        <v>10</v>
      </c>
      <c r="W20" t="s">
        <v>140</v>
      </c>
      <c r="X20" s="32">
        <v>89</v>
      </c>
      <c r="Y20" s="42">
        <v>1.15</v>
      </c>
      <c r="Z20" s="42"/>
      <c r="AA20" s="13">
        <v>10</v>
      </c>
      <c r="AB20" s="13" t="s">
        <v>141</v>
      </c>
      <c r="AC20" s="33">
        <v>2252</v>
      </c>
      <c r="AD20" s="13">
        <v>29.111</v>
      </c>
      <c r="AE20" s="13"/>
      <c r="AF20" s="13">
        <v>10</v>
      </c>
      <c r="AG20" t="s">
        <v>142</v>
      </c>
      <c r="AH20">
        <v>124</v>
      </c>
      <c r="AI20">
        <v>1.603</v>
      </c>
      <c r="AJ20" s="13">
        <v>10</v>
      </c>
      <c r="AK20" t="s">
        <v>143</v>
      </c>
      <c r="AL20" s="32">
        <v>638</v>
      </c>
      <c r="AM20">
        <v>8.247</v>
      </c>
      <c r="AO20" s="13">
        <v>10</v>
      </c>
      <c r="AP20" t="s">
        <v>144</v>
      </c>
      <c r="AQ20">
        <v>185</v>
      </c>
      <c r="AR20">
        <v>2.391</v>
      </c>
      <c r="AT20" s="13">
        <v>10</v>
      </c>
      <c r="AU20" t="s">
        <v>145</v>
      </c>
      <c r="AV20" s="32">
        <v>382</v>
      </c>
      <c r="AW20">
        <v>4.938</v>
      </c>
      <c r="AY20" s="13">
        <v>10</v>
      </c>
      <c r="AZ20" t="s">
        <v>146</v>
      </c>
      <c r="BA20">
        <v>143</v>
      </c>
      <c r="BB20">
        <v>1.849</v>
      </c>
      <c r="BC20" s="13">
        <v>10</v>
      </c>
      <c r="BD20" t="s">
        <v>147</v>
      </c>
      <c r="BE20">
        <v>374</v>
      </c>
      <c r="BF20">
        <v>4.835</v>
      </c>
      <c r="BH20" s="13">
        <v>10</v>
      </c>
      <c r="BI20" t="s">
        <v>148</v>
      </c>
      <c r="BJ20" s="32">
        <v>1213</v>
      </c>
      <c r="BK20" s="42">
        <v>15.68</v>
      </c>
      <c r="BL20" s="42"/>
      <c r="BM20" s="13">
        <v>10</v>
      </c>
      <c r="BN20" t="s">
        <v>149</v>
      </c>
      <c r="BO20" s="32">
        <v>318</v>
      </c>
      <c r="BP20">
        <v>4.111</v>
      </c>
    </row>
    <row r="21" spans="1:68" ht="12.75">
      <c r="A21" s="13">
        <v>11</v>
      </c>
      <c r="B21" t="s">
        <v>150</v>
      </c>
      <c r="C21" s="2">
        <v>10516</v>
      </c>
      <c r="D21">
        <v>8940</v>
      </c>
      <c r="E21" s="45">
        <f t="shared" si="0"/>
        <v>85.01331304678585</v>
      </c>
      <c r="F21" s="20">
        <f t="shared" si="1"/>
        <v>6703</v>
      </c>
      <c r="G21" s="20"/>
      <c r="H21" s="13">
        <v>11</v>
      </c>
      <c r="I21" t="s">
        <v>151</v>
      </c>
      <c r="J21">
        <v>320</v>
      </c>
      <c r="K21">
        <v>4.194</v>
      </c>
      <c r="M21" s="13">
        <v>11</v>
      </c>
      <c r="N21" s="13" t="s">
        <v>152</v>
      </c>
      <c r="O21" s="33">
        <v>1204</v>
      </c>
      <c r="P21" s="13">
        <v>15.78</v>
      </c>
      <c r="Q21" s="13">
        <v>11</v>
      </c>
      <c r="R21" t="s">
        <v>153</v>
      </c>
      <c r="S21" s="32">
        <v>73</v>
      </c>
      <c r="T21">
        <v>0.957</v>
      </c>
      <c r="V21" s="13">
        <v>11</v>
      </c>
      <c r="W21" t="s">
        <v>154</v>
      </c>
      <c r="X21" s="32">
        <v>55</v>
      </c>
      <c r="Y21">
        <v>0.721</v>
      </c>
      <c r="AA21" s="13">
        <v>11</v>
      </c>
      <c r="AB21" t="s">
        <v>155</v>
      </c>
      <c r="AC21" s="32">
        <v>1947</v>
      </c>
      <c r="AD21">
        <v>25.518</v>
      </c>
      <c r="AF21" s="13">
        <v>11</v>
      </c>
      <c r="AG21" t="s">
        <v>156</v>
      </c>
      <c r="AH21">
        <v>98</v>
      </c>
      <c r="AI21">
        <v>1.284</v>
      </c>
      <c r="AJ21" s="13">
        <v>11</v>
      </c>
      <c r="AK21" t="s">
        <v>157</v>
      </c>
      <c r="AL21" s="32">
        <v>798</v>
      </c>
      <c r="AM21">
        <v>10.459</v>
      </c>
      <c r="AO21" s="13">
        <v>11</v>
      </c>
      <c r="AP21" t="s">
        <v>158</v>
      </c>
      <c r="AQ21">
        <v>134</v>
      </c>
      <c r="AR21">
        <v>1.756</v>
      </c>
      <c r="AT21" s="13">
        <v>11</v>
      </c>
      <c r="AU21" t="s">
        <v>159</v>
      </c>
      <c r="AV21" s="32">
        <v>345</v>
      </c>
      <c r="AW21">
        <v>4.522</v>
      </c>
      <c r="AY21" s="13">
        <v>11</v>
      </c>
      <c r="AZ21" t="s">
        <v>160</v>
      </c>
      <c r="BA21">
        <v>158</v>
      </c>
      <c r="BB21">
        <v>2.071</v>
      </c>
      <c r="BC21" s="13">
        <v>11</v>
      </c>
      <c r="BD21" t="s">
        <v>161</v>
      </c>
      <c r="BE21">
        <v>158</v>
      </c>
      <c r="BF21">
        <v>2.071</v>
      </c>
      <c r="BH21" s="13">
        <v>11</v>
      </c>
      <c r="BI21" t="s">
        <v>162</v>
      </c>
      <c r="BJ21" s="32">
        <v>969</v>
      </c>
      <c r="BK21" s="42">
        <v>12.7</v>
      </c>
      <c r="BL21" s="42"/>
      <c r="BM21" s="13">
        <v>11</v>
      </c>
      <c r="BN21" t="s">
        <v>163</v>
      </c>
      <c r="BO21" s="32">
        <v>444</v>
      </c>
      <c r="BP21">
        <v>5.819</v>
      </c>
    </row>
    <row r="22" spans="1:68" ht="12.75">
      <c r="A22" s="13">
        <v>12</v>
      </c>
      <c r="B22" t="s">
        <v>164</v>
      </c>
      <c r="C22" s="2">
        <v>9580</v>
      </c>
      <c r="D22">
        <v>7971</v>
      </c>
      <c r="E22" s="45">
        <f t="shared" si="0"/>
        <v>83.20459290187891</v>
      </c>
      <c r="F22" s="20">
        <f t="shared" si="1"/>
        <v>6439</v>
      </c>
      <c r="G22" s="20"/>
      <c r="H22" s="13">
        <v>12</v>
      </c>
      <c r="I22" t="s">
        <v>165</v>
      </c>
      <c r="J22">
        <v>271</v>
      </c>
      <c r="K22">
        <v>3.883</v>
      </c>
      <c r="M22" s="13">
        <v>12</v>
      </c>
      <c r="N22" s="13" t="s">
        <v>166</v>
      </c>
      <c r="O22" s="33">
        <v>771</v>
      </c>
      <c r="P22" s="13">
        <v>11.047</v>
      </c>
      <c r="Q22" s="13">
        <v>12</v>
      </c>
      <c r="R22" t="s">
        <v>167</v>
      </c>
      <c r="S22" s="32">
        <v>38</v>
      </c>
      <c r="T22">
        <v>0.544</v>
      </c>
      <c r="V22" s="13">
        <v>12</v>
      </c>
      <c r="W22" t="s">
        <v>168</v>
      </c>
      <c r="X22" s="32">
        <v>115</v>
      </c>
      <c r="Y22">
        <v>1.648</v>
      </c>
      <c r="AA22" s="13">
        <v>12</v>
      </c>
      <c r="AB22" s="13" t="s">
        <v>169</v>
      </c>
      <c r="AC22" s="33">
        <v>2448</v>
      </c>
      <c r="AD22" s="13">
        <v>35.077</v>
      </c>
      <c r="AE22" s="13"/>
      <c r="AF22" s="13">
        <v>12</v>
      </c>
      <c r="AG22" t="s">
        <v>170</v>
      </c>
      <c r="AH22">
        <v>107</v>
      </c>
      <c r="AI22">
        <v>1.533</v>
      </c>
      <c r="AJ22" s="13">
        <v>12</v>
      </c>
      <c r="AK22" s="37" t="s">
        <v>171</v>
      </c>
      <c r="AL22" s="49">
        <v>1010</v>
      </c>
      <c r="AM22" s="37">
        <v>14.472</v>
      </c>
      <c r="AN22" s="37"/>
      <c r="AO22" s="13">
        <v>12</v>
      </c>
      <c r="AP22" t="s">
        <v>172</v>
      </c>
      <c r="AQ22">
        <v>125</v>
      </c>
      <c r="AR22">
        <v>1.791</v>
      </c>
      <c r="AT22" s="13">
        <v>12</v>
      </c>
      <c r="AU22" t="s">
        <v>173</v>
      </c>
      <c r="AV22" s="32">
        <v>293</v>
      </c>
      <c r="AW22">
        <v>4.198</v>
      </c>
      <c r="AY22" s="13">
        <v>12</v>
      </c>
      <c r="AZ22" t="s">
        <v>174</v>
      </c>
      <c r="BA22">
        <v>241</v>
      </c>
      <c r="BB22">
        <v>3.453</v>
      </c>
      <c r="BC22" s="13">
        <v>12</v>
      </c>
      <c r="BD22" t="s">
        <v>175</v>
      </c>
      <c r="BE22">
        <v>212</v>
      </c>
      <c r="BF22">
        <v>3.038</v>
      </c>
      <c r="BH22" s="13">
        <v>12</v>
      </c>
      <c r="BI22" t="s">
        <v>176</v>
      </c>
      <c r="BJ22" s="32">
        <v>422</v>
      </c>
      <c r="BK22">
        <v>6.047</v>
      </c>
      <c r="BM22" s="13">
        <v>12</v>
      </c>
      <c r="BN22" t="s">
        <v>177</v>
      </c>
      <c r="BO22" s="32">
        <v>386</v>
      </c>
      <c r="BP22">
        <v>5.531</v>
      </c>
    </row>
    <row r="23" spans="1:68" ht="12.75">
      <c r="A23" s="13">
        <v>13</v>
      </c>
      <c r="B23" t="s">
        <v>178</v>
      </c>
      <c r="C23" s="2">
        <v>9500</v>
      </c>
      <c r="D23">
        <v>7710</v>
      </c>
      <c r="E23" s="45">
        <f t="shared" si="0"/>
        <v>81.15789473684211</v>
      </c>
      <c r="F23" s="20">
        <f t="shared" si="1"/>
        <v>5962</v>
      </c>
      <c r="G23" s="20"/>
      <c r="H23" s="13">
        <v>13</v>
      </c>
      <c r="I23" t="s">
        <v>179</v>
      </c>
      <c r="J23">
        <v>489</v>
      </c>
      <c r="K23">
        <v>7.419</v>
      </c>
      <c r="M23" s="13">
        <v>13</v>
      </c>
      <c r="N23" t="s">
        <v>180</v>
      </c>
      <c r="O23" s="32">
        <v>512</v>
      </c>
      <c r="P23">
        <v>7.768</v>
      </c>
      <c r="Q23" s="13">
        <v>13</v>
      </c>
      <c r="R23" t="s">
        <v>153</v>
      </c>
      <c r="S23" s="32">
        <v>117</v>
      </c>
      <c r="T23">
        <v>1.775</v>
      </c>
      <c r="V23" s="13">
        <v>13</v>
      </c>
      <c r="W23" t="s">
        <v>154</v>
      </c>
      <c r="X23" s="32">
        <v>45</v>
      </c>
      <c r="Y23">
        <v>0.683</v>
      </c>
      <c r="AA23" s="13">
        <v>13</v>
      </c>
      <c r="AB23" t="s">
        <v>181</v>
      </c>
      <c r="AC23" s="32">
        <v>1614</v>
      </c>
      <c r="AD23">
        <v>24.488</v>
      </c>
      <c r="AF23" s="13">
        <v>13</v>
      </c>
      <c r="AG23" t="s">
        <v>182</v>
      </c>
      <c r="AH23">
        <v>62</v>
      </c>
      <c r="AI23">
        <v>0.941</v>
      </c>
      <c r="AJ23" s="13">
        <v>13</v>
      </c>
      <c r="AK23" t="s">
        <v>183</v>
      </c>
      <c r="AL23" s="32">
        <v>718</v>
      </c>
      <c r="AM23">
        <v>10.894</v>
      </c>
      <c r="AO23" s="13">
        <v>13</v>
      </c>
      <c r="AP23" t="s">
        <v>130</v>
      </c>
      <c r="AQ23">
        <v>179</v>
      </c>
      <c r="AR23">
        <v>2.716</v>
      </c>
      <c r="AT23" s="13">
        <v>13</v>
      </c>
      <c r="AU23" t="s">
        <v>184</v>
      </c>
      <c r="AV23" s="32">
        <v>447</v>
      </c>
      <c r="AW23">
        <v>6.782</v>
      </c>
      <c r="AY23" s="13">
        <v>13</v>
      </c>
      <c r="AZ23" t="s">
        <v>132</v>
      </c>
      <c r="BA23">
        <v>191</v>
      </c>
      <c r="BB23">
        <v>2.898</v>
      </c>
      <c r="BC23" s="13">
        <v>13</v>
      </c>
      <c r="BD23" t="s">
        <v>185</v>
      </c>
      <c r="BE23">
        <v>139</v>
      </c>
      <c r="BF23">
        <v>2.109</v>
      </c>
      <c r="BH23" s="13">
        <v>13</v>
      </c>
      <c r="BI23" s="13" t="s">
        <v>186</v>
      </c>
      <c r="BJ23" s="33">
        <v>1141</v>
      </c>
      <c r="BK23" s="13">
        <v>17.311</v>
      </c>
      <c r="BL23" s="13"/>
      <c r="BM23" s="13">
        <v>13</v>
      </c>
      <c r="BN23" t="s">
        <v>187</v>
      </c>
      <c r="BO23" s="32">
        <v>308</v>
      </c>
      <c r="BP23">
        <v>4.673</v>
      </c>
    </row>
    <row r="24" spans="1:68" ht="12.75">
      <c r="A24" s="13">
        <v>14</v>
      </c>
      <c r="B24" t="s">
        <v>188</v>
      </c>
      <c r="C24" s="2">
        <v>10341</v>
      </c>
      <c r="D24">
        <v>7821</v>
      </c>
      <c r="E24" s="45">
        <f t="shared" si="0"/>
        <v>75.63098346388163</v>
      </c>
      <c r="F24" s="20">
        <f t="shared" si="1"/>
        <v>6141</v>
      </c>
      <c r="G24" s="20"/>
      <c r="H24" s="13">
        <v>14</v>
      </c>
      <c r="I24" t="s">
        <v>189</v>
      </c>
      <c r="J24">
        <v>270</v>
      </c>
      <c r="K24" s="41">
        <v>4.4</v>
      </c>
      <c r="L24" s="41"/>
      <c r="M24" s="13">
        <v>14</v>
      </c>
      <c r="N24" t="s">
        <v>190</v>
      </c>
      <c r="O24" s="32">
        <v>475</v>
      </c>
      <c r="P24">
        <v>7.741</v>
      </c>
      <c r="Q24" s="13">
        <v>14</v>
      </c>
      <c r="R24" t="s">
        <v>191</v>
      </c>
      <c r="S24" s="32">
        <v>281</v>
      </c>
      <c r="T24" s="42">
        <v>4.58</v>
      </c>
      <c r="U24" s="42"/>
      <c r="V24" s="13">
        <v>14</v>
      </c>
      <c r="W24" t="s">
        <v>30</v>
      </c>
      <c r="X24" s="32">
        <v>170</v>
      </c>
      <c r="Y24">
        <v>2.771</v>
      </c>
      <c r="AA24" s="13">
        <v>14</v>
      </c>
      <c r="AB24" s="13" t="s">
        <v>192</v>
      </c>
      <c r="AC24" s="33">
        <v>1980</v>
      </c>
      <c r="AD24" s="13">
        <v>32.269</v>
      </c>
      <c r="AE24" s="13"/>
      <c r="AF24" s="13">
        <v>14</v>
      </c>
      <c r="AG24" t="s">
        <v>170</v>
      </c>
      <c r="AH24">
        <v>50</v>
      </c>
      <c r="AI24">
        <v>0.815</v>
      </c>
      <c r="AJ24" s="13">
        <v>14</v>
      </c>
      <c r="AK24" s="13" t="s">
        <v>193</v>
      </c>
      <c r="AL24" s="33">
        <v>966</v>
      </c>
      <c r="AM24" s="13">
        <v>15.743</v>
      </c>
      <c r="AN24" s="13"/>
      <c r="AO24" s="13">
        <v>14</v>
      </c>
      <c r="AP24" t="s">
        <v>45</v>
      </c>
      <c r="AQ24">
        <v>133</v>
      </c>
      <c r="AR24">
        <v>2.168</v>
      </c>
      <c r="AT24" s="13">
        <v>14</v>
      </c>
      <c r="AU24" t="s">
        <v>194</v>
      </c>
      <c r="AV24" s="32">
        <v>165</v>
      </c>
      <c r="AW24">
        <v>2.689</v>
      </c>
      <c r="AY24" s="13">
        <v>14</v>
      </c>
      <c r="AZ24" t="s">
        <v>36</v>
      </c>
      <c r="BA24">
        <v>121</v>
      </c>
      <c r="BB24">
        <v>1.972</v>
      </c>
      <c r="BC24" s="13">
        <v>14</v>
      </c>
      <c r="BD24" t="s">
        <v>175</v>
      </c>
      <c r="BE24">
        <v>66</v>
      </c>
      <c r="BF24">
        <v>1.076</v>
      </c>
      <c r="BH24" s="13">
        <v>14</v>
      </c>
      <c r="BI24" t="s">
        <v>38</v>
      </c>
      <c r="BJ24" s="32">
        <v>416</v>
      </c>
      <c r="BK24" s="42">
        <v>6.78</v>
      </c>
      <c r="BL24" s="42"/>
      <c r="BM24" s="13">
        <v>14</v>
      </c>
      <c r="BN24" s="13" t="s">
        <v>177</v>
      </c>
      <c r="BO24" s="33">
        <v>1048</v>
      </c>
      <c r="BP24" s="13">
        <v>17.08</v>
      </c>
    </row>
    <row r="25" spans="1:68" ht="12.75">
      <c r="A25" s="13">
        <v>15</v>
      </c>
      <c r="B25" t="s">
        <v>195</v>
      </c>
      <c r="C25" s="2">
        <v>10142</v>
      </c>
      <c r="D25">
        <v>8083</v>
      </c>
      <c r="E25" s="45">
        <f t="shared" si="0"/>
        <v>79.69828436205877</v>
      </c>
      <c r="F25" s="20">
        <f t="shared" si="1"/>
        <v>6500</v>
      </c>
      <c r="G25" s="20"/>
      <c r="H25" s="13">
        <v>15</v>
      </c>
      <c r="I25" t="s">
        <v>196</v>
      </c>
      <c r="J25">
        <v>347</v>
      </c>
      <c r="K25">
        <v>4.907</v>
      </c>
      <c r="M25" s="13">
        <v>15</v>
      </c>
      <c r="N25" t="s">
        <v>197</v>
      </c>
      <c r="O25" s="32">
        <v>469</v>
      </c>
      <c r="P25">
        <v>6.632</v>
      </c>
      <c r="Q25" s="13">
        <v>15</v>
      </c>
      <c r="R25" t="s">
        <v>127</v>
      </c>
      <c r="S25" s="32">
        <v>91</v>
      </c>
      <c r="T25">
        <v>1.287</v>
      </c>
      <c r="V25" s="13">
        <v>15</v>
      </c>
      <c r="W25" t="s">
        <v>198</v>
      </c>
      <c r="X25" s="32">
        <v>219</v>
      </c>
      <c r="Y25">
        <v>3.097</v>
      </c>
      <c r="AA25" s="13">
        <v>15</v>
      </c>
      <c r="AB25" t="s">
        <v>199</v>
      </c>
      <c r="AC25" s="32">
        <v>1700</v>
      </c>
      <c r="AD25">
        <v>24.038</v>
      </c>
      <c r="AF25" s="13">
        <v>15</v>
      </c>
      <c r="AG25" t="s">
        <v>182</v>
      </c>
      <c r="AH25">
        <v>337</v>
      </c>
      <c r="AI25">
        <v>4.765</v>
      </c>
      <c r="AJ25" s="13">
        <v>15</v>
      </c>
      <c r="AK25" t="s">
        <v>129</v>
      </c>
      <c r="AL25" s="32">
        <v>705</v>
      </c>
      <c r="AM25">
        <v>9.969</v>
      </c>
      <c r="AO25" s="13">
        <v>15</v>
      </c>
      <c r="AP25" t="s">
        <v>158</v>
      </c>
      <c r="AQ25">
        <v>261</v>
      </c>
      <c r="AR25">
        <v>3.691</v>
      </c>
      <c r="AT25" s="13">
        <v>15</v>
      </c>
      <c r="AU25" s="13" t="s">
        <v>200</v>
      </c>
      <c r="AV25" s="33">
        <v>755</v>
      </c>
      <c r="AW25" s="13">
        <v>10.676</v>
      </c>
      <c r="AX25" s="13"/>
      <c r="AY25" s="13">
        <v>15</v>
      </c>
      <c r="AZ25" t="s">
        <v>201</v>
      </c>
      <c r="BA25">
        <v>193</v>
      </c>
      <c r="BB25">
        <v>2.729</v>
      </c>
      <c r="BC25" s="13">
        <v>15</v>
      </c>
      <c r="BD25" t="s">
        <v>133</v>
      </c>
      <c r="BE25">
        <v>64</v>
      </c>
      <c r="BF25">
        <v>0.905</v>
      </c>
      <c r="BH25" s="13">
        <v>15</v>
      </c>
      <c r="BI25" t="s">
        <v>202</v>
      </c>
      <c r="BJ25" s="32">
        <v>1102</v>
      </c>
      <c r="BK25">
        <v>15.583</v>
      </c>
      <c r="BM25" s="13">
        <v>15</v>
      </c>
      <c r="BN25" t="s">
        <v>203</v>
      </c>
      <c r="BO25" s="32">
        <v>257</v>
      </c>
      <c r="BP25">
        <v>3.634</v>
      </c>
    </row>
    <row r="26" spans="1:68" ht="12.75">
      <c r="A26" s="13">
        <v>16</v>
      </c>
      <c r="B26" t="s">
        <v>204</v>
      </c>
      <c r="C26" s="2">
        <v>5642</v>
      </c>
      <c r="D26">
        <v>3942</v>
      </c>
      <c r="E26" s="45">
        <f t="shared" si="0"/>
        <v>69.86884083658276</v>
      </c>
      <c r="F26" s="20">
        <f t="shared" si="1"/>
        <v>2958</v>
      </c>
      <c r="G26" s="20"/>
      <c r="H26" s="13">
        <v>16</v>
      </c>
      <c r="I26" t="s">
        <v>205</v>
      </c>
      <c r="J26">
        <v>137</v>
      </c>
      <c r="K26" s="42">
        <v>3.79</v>
      </c>
      <c r="L26" s="42"/>
      <c r="M26" s="13">
        <v>16</v>
      </c>
      <c r="N26" s="13" t="s">
        <v>206</v>
      </c>
      <c r="O26" s="33">
        <v>368</v>
      </c>
      <c r="P26" s="13">
        <v>10.18</v>
      </c>
      <c r="Q26" s="13">
        <v>16</v>
      </c>
      <c r="R26" t="s">
        <v>207</v>
      </c>
      <c r="S26" s="32">
        <v>32</v>
      </c>
      <c r="T26">
        <v>0.885</v>
      </c>
      <c r="V26" s="13">
        <v>16</v>
      </c>
      <c r="W26" t="s">
        <v>208</v>
      </c>
      <c r="X26" s="32">
        <v>86</v>
      </c>
      <c r="Y26">
        <v>2.379</v>
      </c>
      <c r="AA26" s="13">
        <v>16</v>
      </c>
      <c r="AB26" t="s">
        <v>209</v>
      </c>
      <c r="AC26" s="32">
        <v>1025</v>
      </c>
      <c r="AD26">
        <v>28.354</v>
      </c>
      <c r="AF26" s="13">
        <v>16</v>
      </c>
      <c r="AG26" t="s">
        <v>90</v>
      </c>
      <c r="AH26">
        <v>28</v>
      </c>
      <c r="AI26">
        <v>0.775</v>
      </c>
      <c r="AJ26" s="13">
        <v>16</v>
      </c>
      <c r="AK26" t="s">
        <v>210</v>
      </c>
      <c r="AL26" s="32">
        <v>142</v>
      </c>
      <c r="AM26">
        <v>3.928</v>
      </c>
      <c r="AO26" s="13">
        <v>16</v>
      </c>
      <c r="AP26" t="s">
        <v>211</v>
      </c>
      <c r="AQ26">
        <v>99</v>
      </c>
      <c r="AR26">
        <v>2.739</v>
      </c>
      <c r="AT26" s="13">
        <v>16</v>
      </c>
      <c r="AU26" t="s">
        <v>212</v>
      </c>
      <c r="AV26" s="32">
        <v>368</v>
      </c>
      <c r="AW26">
        <v>10.18</v>
      </c>
      <c r="AY26" s="13">
        <v>16</v>
      </c>
      <c r="AZ26" t="s">
        <v>213</v>
      </c>
      <c r="BA26">
        <v>61</v>
      </c>
      <c r="BB26">
        <v>1.687</v>
      </c>
      <c r="BC26" s="13">
        <v>16</v>
      </c>
      <c r="BD26" t="s">
        <v>214</v>
      </c>
      <c r="BE26">
        <v>58</v>
      </c>
      <c r="BF26">
        <v>1.604</v>
      </c>
      <c r="BH26" s="13">
        <v>16</v>
      </c>
      <c r="BI26" t="s">
        <v>215</v>
      </c>
      <c r="BJ26" s="32">
        <v>329</v>
      </c>
      <c r="BK26">
        <v>9.101</v>
      </c>
      <c r="BM26" s="13">
        <v>16</v>
      </c>
      <c r="BN26" t="s">
        <v>216</v>
      </c>
      <c r="BO26" s="32">
        <v>225</v>
      </c>
      <c r="BP26">
        <v>6.224</v>
      </c>
    </row>
    <row r="27" spans="1:68" ht="12.75">
      <c r="A27" s="13">
        <v>17</v>
      </c>
      <c r="B27" t="s">
        <v>217</v>
      </c>
      <c r="C27" s="2">
        <v>7217</v>
      </c>
      <c r="D27">
        <v>5264</v>
      </c>
      <c r="E27" s="45">
        <f t="shared" si="0"/>
        <v>72.93889427740058</v>
      </c>
      <c r="F27" s="20">
        <f t="shared" si="1"/>
        <v>4224</v>
      </c>
      <c r="G27" s="20"/>
      <c r="H27" s="13">
        <v>17</v>
      </c>
      <c r="I27" t="s">
        <v>78</v>
      </c>
      <c r="J27">
        <v>282</v>
      </c>
      <c r="K27">
        <v>5.951</v>
      </c>
      <c r="M27" s="13">
        <v>17</v>
      </c>
      <c r="N27" t="s">
        <v>218</v>
      </c>
      <c r="O27" s="32">
        <v>422</v>
      </c>
      <c r="P27">
        <v>8.905</v>
      </c>
      <c r="Q27" s="13">
        <v>17</v>
      </c>
      <c r="R27" t="s">
        <v>219</v>
      </c>
      <c r="S27" s="32">
        <v>78</v>
      </c>
      <c r="T27">
        <v>1.646</v>
      </c>
      <c r="V27" s="13">
        <v>17</v>
      </c>
      <c r="W27" t="s">
        <v>220</v>
      </c>
      <c r="X27" s="32">
        <v>129</v>
      </c>
      <c r="Y27">
        <v>2.722</v>
      </c>
      <c r="AA27" s="13">
        <v>17</v>
      </c>
      <c r="AB27" t="s">
        <v>221</v>
      </c>
      <c r="AC27" s="32">
        <v>1329</v>
      </c>
      <c r="AD27">
        <v>28.044</v>
      </c>
      <c r="AF27" s="13">
        <v>17</v>
      </c>
      <c r="AG27" t="s">
        <v>222</v>
      </c>
      <c r="AH27">
        <v>15</v>
      </c>
      <c r="AI27">
        <v>0.317</v>
      </c>
      <c r="AJ27" s="13">
        <v>17</v>
      </c>
      <c r="AK27" t="s">
        <v>223</v>
      </c>
      <c r="AL27" s="32">
        <v>240</v>
      </c>
      <c r="AM27">
        <v>5.064</v>
      </c>
      <c r="AO27" s="13">
        <v>17</v>
      </c>
      <c r="AP27" t="s">
        <v>224</v>
      </c>
      <c r="AQ27">
        <v>131</v>
      </c>
      <c r="AR27">
        <v>2.764</v>
      </c>
      <c r="AT27" s="13">
        <v>17</v>
      </c>
      <c r="AU27" t="s">
        <v>225</v>
      </c>
      <c r="AV27" s="32">
        <v>155</v>
      </c>
      <c r="AW27">
        <v>3.271</v>
      </c>
      <c r="AY27" s="13">
        <v>17</v>
      </c>
      <c r="AZ27" t="s">
        <v>226</v>
      </c>
      <c r="BA27">
        <v>210</v>
      </c>
      <c r="BB27">
        <v>4.431</v>
      </c>
      <c r="BC27" s="13">
        <v>17</v>
      </c>
      <c r="BD27" t="s">
        <v>227</v>
      </c>
      <c r="BE27">
        <v>114</v>
      </c>
      <c r="BF27">
        <v>2.406</v>
      </c>
      <c r="BH27" s="13">
        <v>17</v>
      </c>
      <c r="BI27" t="s">
        <v>228</v>
      </c>
      <c r="BJ27" s="32">
        <v>680</v>
      </c>
      <c r="BK27">
        <v>14.349</v>
      </c>
      <c r="BM27" s="13">
        <v>17</v>
      </c>
      <c r="BN27" t="s">
        <v>229</v>
      </c>
      <c r="BO27" s="32">
        <v>439</v>
      </c>
      <c r="BP27">
        <v>9.264</v>
      </c>
    </row>
    <row r="28" spans="1:68" ht="12.75">
      <c r="A28" s="13">
        <v>18</v>
      </c>
      <c r="B28" t="s">
        <v>230</v>
      </c>
      <c r="C28" s="2">
        <v>10077</v>
      </c>
      <c r="D28">
        <v>7574</v>
      </c>
      <c r="E28" s="45">
        <f t="shared" si="0"/>
        <v>75.16125831100527</v>
      </c>
      <c r="F28" s="20">
        <f t="shared" si="1"/>
        <v>6066</v>
      </c>
      <c r="G28" s="20"/>
      <c r="H28" s="13">
        <v>18</v>
      </c>
      <c r="I28" t="s">
        <v>231</v>
      </c>
      <c r="J28">
        <v>372</v>
      </c>
      <c r="K28">
        <v>5.566</v>
      </c>
      <c r="M28" s="13">
        <v>18</v>
      </c>
      <c r="N28" t="s">
        <v>232</v>
      </c>
      <c r="O28" s="32">
        <v>617</v>
      </c>
      <c r="P28">
        <v>9.231</v>
      </c>
      <c r="Q28" s="13">
        <v>18</v>
      </c>
      <c r="R28" t="s">
        <v>233</v>
      </c>
      <c r="S28" s="32">
        <v>113</v>
      </c>
      <c r="T28">
        <v>1.691</v>
      </c>
      <c r="V28" s="13">
        <v>18</v>
      </c>
      <c r="W28" t="s">
        <v>234</v>
      </c>
      <c r="X28" s="32">
        <v>187</v>
      </c>
      <c r="Y28">
        <v>2.798</v>
      </c>
      <c r="AA28" s="13">
        <v>18</v>
      </c>
      <c r="AB28" s="13" t="s">
        <v>235</v>
      </c>
      <c r="AC28" s="33">
        <v>2019</v>
      </c>
      <c r="AD28" s="13">
        <v>30.206</v>
      </c>
      <c r="AE28" s="13"/>
      <c r="AF28" s="13">
        <v>18</v>
      </c>
      <c r="AG28" t="s">
        <v>236</v>
      </c>
      <c r="AH28">
        <v>43</v>
      </c>
      <c r="AI28">
        <v>0.643</v>
      </c>
      <c r="AJ28" s="13">
        <v>18</v>
      </c>
      <c r="AK28" t="s">
        <v>237</v>
      </c>
      <c r="AL28" s="32">
        <v>474</v>
      </c>
      <c r="AM28">
        <v>7.092</v>
      </c>
      <c r="AO28" s="13">
        <v>18</v>
      </c>
      <c r="AP28" t="s">
        <v>238</v>
      </c>
      <c r="AQ28">
        <v>248</v>
      </c>
      <c r="AR28" s="42">
        <v>3.71</v>
      </c>
      <c r="AS28" s="42"/>
      <c r="AT28" s="13">
        <v>18</v>
      </c>
      <c r="AU28" t="s">
        <v>239</v>
      </c>
      <c r="AV28" s="32">
        <v>234</v>
      </c>
      <c r="AW28">
        <v>3.501</v>
      </c>
      <c r="AY28" s="13">
        <v>18</v>
      </c>
      <c r="AZ28" t="s">
        <v>240</v>
      </c>
      <c r="BA28">
        <v>198</v>
      </c>
      <c r="BB28">
        <v>2.962</v>
      </c>
      <c r="BC28" s="13">
        <v>18</v>
      </c>
      <c r="BD28" t="s">
        <v>227</v>
      </c>
      <c r="BE28">
        <v>186</v>
      </c>
      <c r="BF28">
        <v>2.783</v>
      </c>
      <c r="BH28" s="13">
        <v>18</v>
      </c>
      <c r="BI28" t="s">
        <v>241</v>
      </c>
      <c r="BJ28" s="32">
        <v>1003</v>
      </c>
      <c r="BK28">
        <v>15.006</v>
      </c>
      <c r="BM28" s="13">
        <v>18</v>
      </c>
      <c r="BN28" t="s">
        <v>242</v>
      </c>
      <c r="BO28" s="32">
        <v>372</v>
      </c>
      <c r="BP28">
        <v>5.566</v>
      </c>
    </row>
    <row r="29" spans="1:68" ht="12.75">
      <c r="A29" s="13">
        <v>19</v>
      </c>
      <c r="B29" t="s">
        <v>243</v>
      </c>
      <c r="C29" s="2">
        <v>12159</v>
      </c>
      <c r="D29">
        <v>8911</v>
      </c>
      <c r="E29" s="45">
        <f t="shared" si="0"/>
        <v>73.28727691421992</v>
      </c>
      <c r="F29" s="20">
        <f t="shared" si="1"/>
        <v>7292</v>
      </c>
      <c r="G29" s="20"/>
      <c r="H29" s="13">
        <v>19</v>
      </c>
      <c r="I29" t="s">
        <v>244</v>
      </c>
      <c r="J29">
        <v>362</v>
      </c>
      <c r="K29">
        <v>4.509</v>
      </c>
      <c r="M29" s="13">
        <v>19</v>
      </c>
      <c r="N29" t="s">
        <v>245</v>
      </c>
      <c r="O29" s="32">
        <v>683</v>
      </c>
      <c r="P29">
        <v>8.507</v>
      </c>
      <c r="Q29" s="13">
        <v>19</v>
      </c>
      <c r="R29" t="s">
        <v>246</v>
      </c>
      <c r="S29" s="32">
        <v>78</v>
      </c>
      <c r="T29">
        <v>0.971</v>
      </c>
      <c r="V29" s="13">
        <v>19</v>
      </c>
      <c r="W29" t="s">
        <v>247</v>
      </c>
      <c r="X29" s="32">
        <v>227</v>
      </c>
      <c r="Y29">
        <v>2.827</v>
      </c>
      <c r="AA29" s="13">
        <v>19</v>
      </c>
      <c r="AB29" s="13" t="s">
        <v>248</v>
      </c>
      <c r="AC29" s="33">
        <v>2329</v>
      </c>
      <c r="AD29" s="13">
        <v>29.007</v>
      </c>
      <c r="AE29" s="13"/>
      <c r="AF29" s="13">
        <v>19</v>
      </c>
      <c r="AG29" t="s">
        <v>222</v>
      </c>
      <c r="AH29">
        <v>33</v>
      </c>
      <c r="AI29">
        <v>0.411</v>
      </c>
      <c r="AJ29" s="13">
        <v>19</v>
      </c>
      <c r="AK29" t="s">
        <v>249</v>
      </c>
      <c r="AL29" s="32">
        <v>540</v>
      </c>
      <c r="AM29">
        <v>6.726</v>
      </c>
      <c r="AO29" s="13">
        <v>19</v>
      </c>
      <c r="AP29" t="s">
        <v>250</v>
      </c>
      <c r="AQ29">
        <v>522</v>
      </c>
      <c r="AR29">
        <v>6.501</v>
      </c>
      <c r="AT29" s="13">
        <v>19</v>
      </c>
      <c r="AU29" t="s">
        <v>251</v>
      </c>
      <c r="AV29" s="32">
        <v>416</v>
      </c>
      <c r="AW29">
        <v>5.181</v>
      </c>
      <c r="AY29" s="13">
        <v>19</v>
      </c>
      <c r="AZ29" t="s">
        <v>252</v>
      </c>
      <c r="BA29">
        <v>238</v>
      </c>
      <c r="BB29">
        <v>2.964</v>
      </c>
      <c r="BC29" s="13">
        <v>19</v>
      </c>
      <c r="BD29" t="s">
        <v>253</v>
      </c>
      <c r="BE29">
        <v>231</v>
      </c>
      <c r="BF29">
        <v>2.877</v>
      </c>
      <c r="BH29" s="13">
        <v>19</v>
      </c>
      <c r="BI29" t="s">
        <v>254</v>
      </c>
      <c r="BJ29" s="32">
        <v>1010</v>
      </c>
      <c r="BK29">
        <v>12.579</v>
      </c>
      <c r="BM29" s="13">
        <v>19</v>
      </c>
      <c r="BN29" t="s">
        <v>255</v>
      </c>
      <c r="BO29" s="32">
        <v>623</v>
      </c>
      <c r="BP29">
        <v>7.759</v>
      </c>
    </row>
    <row r="30" spans="1:68" ht="12.75">
      <c r="A30" s="13">
        <v>20</v>
      </c>
      <c r="B30" t="s">
        <v>256</v>
      </c>
      <c r="C30" s="2">
        <v>13144</v>
      </c>
      <c r="D30">
        <v>9500</v>
      </c>
      <c r="E30" s="45">
        <f t="shared" si="0"/>
        <v>72.27632379793062</v>
      </c>
      <c r="F30" s="20">
        <f t="shared" si="1"/>
        <v>7367</v>
      </c>
      <c r="G30" s="20"/>
      <c r="H30" s="13">
        <v>20</v>
      </c>
      <c r="I30" t="s">
        <v>257</v>
      </c>
      <c r="J30">
        <v>453</v>
      </c>
      <c r="K30">
        <v>5.344</v>
      </c>
      <c r="M30" s="13">
        <v>20</v>
      </c>
      <c r="N30" t="s">
        <v>258</v>
      </c>
      <c r="O30" s="32">
        <v>849</v>
      </c>
      <c r="P30">
        <v>10.015</v>
      </c>
      <c r="Q30" s="13">
        <v>20</v>
      </c>
      <c r="R30" t="s">
        <v>139</v>
      </c>
      <c r="S30" s="32">
        <v>136</v>
      </c>
      <c r="T30">
        <v>1.604</v>
      </c>
      <c r="V30" s="13">
        <v>20</v>
      </c>
      <c r="W30" t="s">
        <v>259</v>
      </c>
      <c r="X30" s="32">
        <v>164</v>
      </c>
      <c r="Y30">
        <v>1.935</v>
      </c>
      <c r="AA30" s="13">
        <v>20</v>
      </c>
      <c r="AB30" t="s">
        <v>260</v>
      </c>
      <c r="AC30" s="32">
        <v>2406</v>
      </c>
      <c r="AD30">
        <v>28.383</v>
      </c>
      <c r="AF30" s="13">
        <v>20</v>
      </c>
      <c r="AG30" t="s">
        <v>261</v>
      </c>
      <c r="AH30">
        <v>54</v>
      </c>
      <c r="AI30">
        <v>0.637</v>
      </c>
      <c r="AJ30" s="13">
        <v>20</v>
      </c>
      <c r="AK30" t="s">
        <v>262</v>
      </c>
      <c r="AL30" s="32">
        <v>521</v>
      </c>
      <c r="AM30">
        <v>6.146</v>
      </c>
      <c r="AO30" s="13">
        <v>20</v>
      </c>
      <c r="AP30" t="s">
        <v>263</v>
      </c>
      <c r="AQ30">
        <v>243</v>
      </c>
      <c r="AR30">
        <v>2.867</v>
      </c>
      <c r="AT30" s="13">
        <v>20</v>
      </c>
      <c r="AU30" t="s">
        <v>264</v>
      </c>
      <c r="AV30" s="32">
        <v>508</v>
      </c>
      <c r="AW30">
        <v>5.993</v>
      </c>
      <c r="AY30" s="13">
        <v>20</v>
      </c>
      <c r="AZ30" t="s">
        <v>226</v>
      </c>
      <c r="BA30">
        <v>267</v>
      </c>
      <c r="BB30" s="42">
        <v>3.15</v>
      </c>
      <c r="BC30" s="13">
        <v>20</v>
      </c>
      <c r="BD30" t="s">
        <v>265</v>
      </c>
      <c r="BE30">
        <v>130</v>
      </c>
      <c r="BF30">
        <v>1.534</v>
      </c>
      <c r="BH30" s="13">
        <v>20</v>
      </c>
      <c r="BI30" t="s">
        <v>266</v>
      </c>
      <c r="BJ30" s="32">
        <v>1167</v>
      </c>
      <c r="BK30">
        <v>13.767</v>
      </c>
      <c r="BM30" s="13">
        <v>20</v>
      </c>
      <c r="BN30" t="s">
        <v>267</v>
      </c>
      <c r="BO30" s="32">
        <v>469</v>
      </c>
      <c r="BP30">
        <v>5.533</v>
      </c>
    </row>
    <row r="31" spans="1:68" ht="12.75">
      <c r="A31" s="13">
        <v>21</v>
      </c>
      <c r="B31" t="s">
        <v>268</v>
      </c>
      <c r="C31" s="2">
        <v>7185</v>
      </c>
      <c r="D31">
        <v>5262</v>
      </c>
      <c r="E31" s="45">
        <f t="shared" si="0"/>
        <v>73.23590814196243</v>
      </c>
      <c r="F31" s="20">
        <f t="shared" si="1"/>
        <v>3568</v>
      </c>
      <c r="G31" s="20"/>
      <c r="H31" s="13">
        <v>21</v>
      </c>
      <c r="I31" t="s">
        <v>64</v>
      </c>
      <c r="J31">
        <v>176</v>
      </c>
      <c r="K31">
        <v>3.708</v>
      </c>
      <c r="M31" s="13">
        <v>21</v>
      </c>
      <c r="N31" t="s">
        <v>269</v>
      </c>
      <c r="O31" s="32">
        <v>442</v>
      </c>
      <c r="P31">
        <v>9.313</v>
      </c>
      <c r="Q31" s="13">
        <v>21</v>
      </c>
      <c r="R31" t="s">
        <v>270</v>
      </c>
      <c r="S31" s="32">
        <v>39</v>
      </c>
      <c r="T31">
        <v>0.822</v>
      </c>
      <c r="V31" s="13">
        <v>21</v>
      </c>
      <c r="W31" t="s">
        <v>271</v>
      </c>
      <c r="X31" s="32">
        <v>112</v>
      </c>
      <c r="Y31" s="42">
        <v>2.36</v>
      </c>
      <c r="Z31" s="42"/>
      <c r="AA31" s="13">
        <v>21</v>
      </c>
      <c r="AB31" t="s">
        <v>272</v>
      </c>
      <c r="AC31" s="32">
        <v>1155</v>
      </c>
      <c r="AD31">
        <v>24.336</v>
      </c>
      <c r="AF31" s="13">
        <v>21</v>
      </c>
      <c r="AG31" t="s">
        <v>273</v>
      </c>
      <c r="AH31">
        <v>50</v>
      </c>
      <c r="AI31">
        <v>1.054</v>
      </c>
      <c r="AJ31" s="13">
        <v>21</v>
      </c>
      <c r="AK31" t="s">
        <v>274</v>
      </c>
      <c r="AL31" s="32">
        <v>302</v>
      </c>
      <c r="AM31">
        <v>6.363</v>
      </c>
      <c r="AO31" s="13">
        <v>21</v>
      </c>
      <c r="AP31" t="s">
        <v>275</v>
      </c>
      <c r="AQ31">
        <v>128</v>
      </c>
      <c r="AR31">
        <v>2.697</v>
      </c>
      <c r="AT31" s="13">
        <v>21</v>
      </c>
      <c r="AU31" t="s">
        <v>276</v>
      </c>
      <c r="AV31" s="32">
        <v>252</v>
      </c>
      <c r="AW31">
        <v>5.31</v>
      </c>
      <c r="AY31" s="13">
        <v>21</v>
      </c>
      <c r="AZ31" t="s">
        <v>277</v>
      </c>
      <c r="BA31">
        <v>83</v>
      </c>
      <c r="BB31">
        <v>1.749</v>
      </c>
      <c r="BC31" s="13">
        <v>21</v>
      </c>
      <c r="BD31" t="s">
        <v>278</v>
      </c>
      <c r="BE31">
        <v>102</v>
      </c>
      <c r="BF31">
        <v>2.149</v>
      </c>
      <c r="BH31" s="13">
        <v>21</v>
      </c>
      <c r="BI31" t="s">
        <v>279</v>
      </c>
      <c r="BJ31" s="32">
        <v>461</v>
      </c>
      <c r="BK31">
        <v>9.713</v>
      </c>
      <c r="BM31" s="13">
        <v>21</v>
      </c>
      <c r="BN31" t="s">
        <v>280</v>
      </c>
      <c r="BO31" s="32">
        <v>266</v>
      </c>
      <c r="BP31">
        <v>5.605</v>
      </c>
    </row>
    <row r="32" spans="1:68" ht="12.75">
      <c r="A32" s="13">
        <v>22</v>
      </c>
      <c r="B32" t="s">
        <v>281</v>
      </c>
      <c r="C32" s="2">
        <v>11991</v>
      </c>
      <c r="D32">
        <v>8823</v>
      </c>
      <c r="E32" s="45">
        <f t="shared" si="0"/>
        <v>73.58018513885413</v>
      </c>
      <c r="F32" s="20">
        <f t="shared" si="1"/>
        <v>6807</v>
      </c>
      <c r="G32" s="20"/>
      <c r="H32" s="13">
        <v>22</v>
      </c>
      <c r="I32" t="s">
        <v>282</v>
      </c>
      <c r="J32">
        <v>349</v>
      </c>
      <c r="K32">
        <v>4.335</v>
      </c>
      <c r="M32" s="13">
        <v>22</v>
      </c>
      <c r="N32" t="s">
        <v>283</v>
      </c>
      <c r="O32" s="32">
        <v>665</v>
      </c>
      <c r="P32">
        <v>8.261</v>
      </c>
      <c r="Q32" s="13">
        <v>22</v>
      </c>
      <c r="R32" t="s">
        <v>284</v>
      </c>
      <c r="S32" s="32">
        <v>99</v>
      </c>
      <c r="T32" s="42">
        <v>1.23</v>
      </c>
      <c r="U32" s="42"/>
      <c r="V32" s="13">
        <v>22</v>
      </c>
      <c r="W32" t="s">
        <v>285</v>
      </c>
      <c r="X32" s="32">
        <v>101</v>
      </c>
      <c r="Y32">
        <v>1.255</v>
      </c>
      <c r="AA32" s="13">
        <v>22</v>
      </c>
      <c r="AB32" s="13" t="s">
        <v>286</v>
      </c>
      <c r="AC32" s="33">
        <v>2637</v>
      </c>
      <c r="AD32" s="13">
        <v>32.758</v>
      </c>
      <c r="AE32" s="13"/>
      <c r="AF32" s="13">
        <v>22</v>
      </c>
      <c r="AG32" t="s">
        <v>287</v>
      </c>
      <c r="AH32">
        <v>69</v>
      </c>
      <c r="AI32">
        <v>0.857</v>
      </c>
      <c r="AJ32" s="13">
        <v>22</v>
      </c>
      <c r="AK32" t="s">
        <v>288</v>
      </c>
      <c r="AL32" s="32">
        <v>535</v>
      </c>
      <c r="AM32">
        <v>6.646</v>
      </c>
      <c r="AO32" s="13">
        <v>22</v>
      </c>
      <c r="AP32" t="s">
        <v>289</v>
      </c>
      <c r="AQ32">
        <v>248</v>
      </c>
      <c r="AR32">
        <v>3.081</v>
      </c>
      <c r="AT32" s="13">
        <v>22</v>
      </c>
      <c r="AU32" t="s">
        <v>290</v>
      </c>
      <c r="AV32" s="32">
        <v>259</v>
      </c>
      <c r="AW32">
        <v>3.217</v>
      </c>
      <c r="AY32" s="13">
        <v>22</v>
      </c>
      <c r="AZ32" t="s">
        <v>93</v>
      </c>
      <c r="BA32">
        <v>233</v>
      </c>
      <c r="BB32">
        <v>2.894</v>
      </c>
      <c r="BC32" s="13">
        <v>22</v>
      </c>
      <c r="BD32" t="s">
        <v>291</v>
      </c>
      <c r="BE32">
        <v>170</v>
      </c>
      <c r="BF32">
        <v>2.112</v>
      </c>
      <c r="BH32" s="13">
        <v>22</v>
      </c>
      <c r="BI32" t="s">
        <v>292</v>
      </c>
      <c r="BJ32" s="32">
        <v>977</v>
      </c>
      <c r="BK32">
        <v>12.137</v>
      </c>
      <c r="BM32" s="13">
        <v>22</v>
      </c>
      <c r="BN32" t="s">
        <v>293</v>
      </c>
      <c r="BO32" s="32">
        <v>465</v>
      </c>
      <c r="BP32">
        <v>5.776</v>
      </c>
    </row>
    <row r="33" spans="1:68" ht="12.75">
      <c r="A33" s="13">
        <v>23</v>
      </c>
      <c r="B33" t="s">
        <v>294</v>
      </c>
      <c r="C33" s="2">
        <v>9679</v>
      </c>
      <c r="D33">
        <v>7234</v>
      </c>
      <c r="E33" s="45">
        <f t="shared" si="0"/>
        <v>74.73912594276268</v>
      </c>
      <c r="F33" s="20">
        <f t="shared" si="1"/>
        <v>5714</v>
      </c>
      <c r="G33" s="20"/>
      <c r="H33" s="13">
        <v>23</v>
      </c>
      <c r="I33" t="s">
        <v>295</v>
      </c>
      <c r="J33">
        <v>343</v>
      </c>
      <c r="K33">
        <v>5.214</v>
      </c>
      <c r="M33" s="13">
        <v>23</v>
      </c>
      <c r="N33" t="s">
        <v>296</v>
      </c>
      <c r="O33" s="32">
        <v>617</v>
      </c>
      <c r="P33">
        <v>9.378</v>
      </c>
      <c r="Q33" s="13">
        <v>23</v>
      </c>
      <c r="R33" t="s">
        <v>250</v>
      </c>
      <c r="S33" s="32">
        <v>91</v>
      </c>
      <c r="T33">
        <v>1.383</v>
      </c>
      <c r="V33" s="13">
        <v>23</v>
      </c>
      <c r="W33" t="s">
        <v>297</v>
      </c>
      <c r="X33" s="32">
        <v>159</v>
      </c>
      <c r="Y33">
        <v>2.417</v>
      </c>
      <c r="AA33" s="13">
        <v>23</v>
      </c>
      <c r="AB33" s="13" t="s">
        <v>298</v>
      </c>
      <c r="AC33" s="33">
        <v>1941</v>
      </c>
      <c r="AD33" s="13">
        <v>29.503</v>
      </c>
      <c r="AE33" s="13"/>
      <c r="AF33" s="13">
        <v>23</v>
      </c>
      <c r="AG33" t="s">
        <v>299</v>
      </c>
      <c r="AH33">
        <v>44</v>
      </c>
      <c r="AI33">
        <v>0.669</v>
      </c>
      <c r="AJ33" s="13">
        <v>23</v>
      </c>
      <c r="AK33" t="s">
        <v>300</v>
      </c>
      <c r="AL33" s="32">
        <v>400</v>
      </c>
      <c r="AM33" s="42">
        <v>6.08</v>
      </c>
      <c r="AN33" s="42"/>
      <c r="AO33" s="13">
        <v>23</v>
      </c>
      <c r="AP33" t="s">
        <v>301</v>
      </c>
      <c r="AQ33">
        <v>169</v>
      </c>
      <c r="AR33">
        <v>2.569</v>
      </c>
      <c r="AT33" s="13">
        <v>23</v>
      </c>
      <c r="AU33" t="s">
        <v>302</v>
      </c>
      <c r="AV33" s="32">
        <v>383</v>
      </c>
      <c r="AW33">
        <v>5.822</v>
      </c>
      <c r="AY33" s="13">
        <v>23</v>
      </c>
      <c r="AZ33" t="s">
        <v>201</v>
      </c>
      <c r="BA33">
        <v>162</v>
      </c>
      <c r="BB33">
        <v>2.462</v>
      </c>
      <c r="BC33" s="13">
        <v>23</v>
      </c>
      <c r="BD33" t="s">
        <v>303</v>
      </c>
      <c r="BE33">
        <v>107</v>
      </c>
      <c r="BF33">
        <v>1.626</v>
      </c>
      <c r="BH33" s="13">
        <v>23</v>
      </c>
      <c r="BI33" t="s">
        <v>148</v>
      </c>
      <c r="BJ33" s="32">
        <v>987</v>
      </c>
      <c r="BK33">
        <v>15.002</v>
      </c>
      <c r="BM33" s="13">
        <v>23</v>
      </c>
      <c r="BN33" t="s">
        <v>304</v>
      </c>
      <c r="BO33" s="32">
        <v>311</v>
      </c>
      <c r="BP33">
        <v>4.727</v>
      </c>
    </row>
    <row r="34" spans="1:68" ht="12.75">
      <c r="A34" s="13">
        <v>24</v>
      </c>
      <c r="B34" t="s">
        <v>305</v>
      </c>
      <c r="C34" s="2">
        <v>8671</v>
      </c>
      <c r="D34">
        <v>6546</v>
      </c>
      <c r="E34" s="45">
        <f t="shared" si="0"/>
        <v>75.49302271940952</v>
      </c>
      <c r="F34" s="20">
        <f t="shared" si="1"/>
        <v>4060</v>
      </c>
      <c r="G34" s="20"/>
      <c r="H34" s="13">
        <v>24</v>
      </c>
      <c r="I34" t="s">
        <v>306</v>
      </c>
      <c r="J34">
        <v>251</v>
      </c>
      <c r="K34">
        <v>4.264</v>
      </c>
      <c r="M34" s="13">
        <v>24</v>
      </c>
      <c r="N34" t="s">
        <v>307</v>
      </c>
      <c r="O34" s="32">
        <v>482</v>
      </c>
      <c r="P34">
        <v>8.189</v>
      </c>
      <c r="Q34" s="13">
        <v>24</v>
      </c>
      <c r="R34" t="s">
        <v>308</v>
      </c>
      <c r="S34" s="32">
        <v>57</v>
      </c>
      <c r="T34">
        <v>0.968</v>
      </c>
      <c r="V34" s="13">
        <v>24</v>
      </c>
      <c r="W34" t="s">
        <v>309</v>
      </c>
      <c r="X34" s="32">
        <v>141</v>
      </c>
      <c r="Y34">
        <v>2.396</v>
      </c>
      <c r="AA34" s="13">
        <v>24</v>
      </c>
      <c r="AB34" t="s">
        <v>310</v>
      </c>
      <c r="AC34" s="32">
        <v>1440</v>
      </c>
      <c r="AD34">
        <v>24.465</v>
      </c>
      <c r="AF34" s="13">
        <v>24</v>
      </c>
      <c r="AG34" t="s">
        <v>311</v>
      </c>
      <c r="AH34">
        <v>43</v>
      </c>
      <c r="AI34">
        <v>0.731</v>
      </c>
      <c r="AJ34" s="13">
        <v>24</v>
      </c>
      <c r="AK34" t="s">
        <v>312</v>
      </c>
      <c r="AL34" s="32">
        <v>245</v>
      </c>
      <c r="AM34">
        <v>4.162</v>
      </c>
      <c r="AO34" s="13">
        <v>24</v>
      </c>
      <c r="AP34" t="s">
        <v>313</v>
      </c>
      <c r="AQ34">
        <v>105</v>
      </c>
      <c r="AR34">
        <v>1.784</v>
      </c>
      <c r="AT34" s="13">
        <v>24</v>
      </c>
      <c r="AU34" t="s">
        <v>314</v>
      </c>
      <c r="AV34" s="32">
        <v>222</v>
      </c>
      <c r="AW34">
        <v>3.772</v>
      </c>
      <c r="AY34" s="13">
        <v>24</v>
      </c>
      <c r="AZ34" t="s">
        <v>315</v>
      </c>
      <c r="BA34">
        <v>150</v>
      </c>
      <c r="BB34">
        <v>2.548</v>
      </c>
      <c r="BC34" s="13">
        <v>24</v>
      </c>
      <c r="BD34" t="s">
        <v>316</v>
      </c>
      <c r="BE34">
        <v>132</v>
      </c>
      <c r="BF34">
        <v>2.243</v>
      </c>
      <c r="BH34" s="13">
        <v>24</v>
      </c>
      <c r="BI34" t="s">
        <v>317</v>
      </c>
      <c r="BJ34" s="32">
        <v>526</v>
      </c>
      <c r="BK34">
        <v>8.936</v>
      </c>
      <c r="BM34" s="13">
        <v>24</v>
      </c>
      <c r="BN34" t="s">
        <v>318</v>
      </c>
      <c r="BO34" s="32">
        <v>266</v>
      </c>
      <c r="BP34">
        <v>4.519</v>
      </c>
    </row>
    <row r="35" spans="1:68" ht="12.75">
      <c r="A35" s="13">
        <v>25</v>
      </c>
      <c r="B35" t="s">
        <v>319</v>
      </c>
      <c r="C35" s="2">
        <v>10155</v>
      </c>
      <c r="D35">
        <v>7969</v>
      </c>
      <c r="E35" s="45">
        <f t="shared" si="0"/>
        <v>78.47365829640572</v>
      </c>
      <c r="F35" s="20">
        <f t="shared" si="1"/>
        <v>6398</v>
      </c>
      <c r="G35" s="20"/>
      <c r="H35" s="13">
        <v>25</v>
      </c>
      <c r="I35" t="s">
        <v>320</v>
      </c>
      <c r="J35">
        <v>280</v>
      </c>
      <c r="K35">
        <v>4.084</v>
      </c>
      <c r="M35" s="13">
        <v>25</v>
      </c>
      <c r="N35" t="s">
        <v>321</v>
      </c>
      <c r="O35" s="32">
        <v>581</v>
      </c>
      <c r="P35">
        <v>8.474</v>
      </c>
      <c r="Q35" s="13">
        <v>25</v>
      </c>
      <c r="R35" t="s">
        <v>100</v>
      </c>
      <c r="S35" s="32">
        <v>51</v>
      </c>
      <c r="T35">
        <v>0.744</v>
      </c>
      <c r="V35" s="13">
        <v>25</v>
      </c>
      <c r="W35" t="s">
        <v>322</v>
      </c>
      <c r="X35" s="32">
        <v>94</v>
      </c>
      <c r="Y35">
        <v>1.371</v>
      </c>
      <c r="AA35" s="13">
        <v>25</v>
      </c>
      <c r="AB35" t="s">
        <v>323</v>
      </c>
      <c r="AC35" s="32">
        <v>1899</v>
      </c>
      <c r="AD35">
        <v>27.698</v>
      </c>
      <c r="AF35" s="13">
        <v>25</v>
      </c>
      <c r="AG35" t="s">
        <v>103</v>
      </c>
      <c r="AH35">
        <v>47</v>
      </c>
      <c r="AI35">
        <v>0.686</v>
      </c>
      <c r="AJ35" s="13">
        <v>25</v>
      </c>
      <c r="AK35" t="s">
        <v>324</v>
      </c>
      <c r="AL35" s="32">
        <v>777</v>
      </c>
      <c r="AM35">
        <v>11.333</v>
      </c>
      <c r="AO35" s="13">
        <v>25</v>
      </c>
      <c r="AP35" t="s">
        <v>325</v>
      </c>
      <c r="AQ35">
        <v>152</v>
      </c>
      <c r="AR35">
        <v>2.217</v>
      </c>
      <c r="AT35" s="13">
        <v>25</v>
      </c>
      <c r="AU35" t="s">
        <v>326</v>
      </c>
      <c r="AV35" s="32">
        <v>416</v>
      </c>
      <c r="AW35">
        <v>6.068</v>
      </c>
      <c r="AY35" s="13">
        <v>25</v>
      </c>
      <c r="AZ35" t="s">
        <v>59</v>
      </c>
      <c r="BA35">
        <v>101</v>
      </c>
      <c r="BB35">
        <v>1.473</v>
      </c>
      <c r="BC35" s="13">
        <v>25</v>
      </c>
      <c r="BD35" t="s">
        <v>327</v>
      </c>
      <c r="BE35">
        <v>188</v>
      </c>
      <c r="BF35">
        <v>2.742</v>
      </c>
      <c r="BH35" s="13">
        <v>25</v>
      </c>
      <c r="BI35" s="13" t="s">
        <v>328</v>
      </c>
      <c r="BJ35" s="33">
        <v>1613</v>
      </c>
      <c r="BK35" s="13">
        <v>23.527</v>
      </c>
      <c r="BL35" s="13"/>
      <c r="BM35" s="13">
        <v>25</v>
      </c>
      <c r="BN35" t="s">
        <v>329</v>
      </c>
      <c r="BO35" s="32">
        <v>199</v>
      </c>
      <c r="BP35">
        <v>2.903</v>
      </c>
    </row>
    <row r="36" spans="1:68" ht="12.75">
      <c r="A36" s="13">
        <v>26</v>
      </c>
      <c r="B36" t="s">
        <v>330</v>
      </c>
      <c r="C36" s="2">
        <v>9402</v>
      </c>
      <c r="D36">
        <v>7393</v>
      </c>
      <c r="E36" s="45">
        <f t="shared" si="0"/>
        <v>78.6322059136354</v>
      </c>
      <c r="F36" s="20">
        <f t="shared" si="1"/>
        <v>5696</v>
      </c>
      <c r="G36" s="20"/>
      <c r="H36" s="13">
        <v>26</v>
      </c>
      <c r="I36" t="s">
        <v>331</v>
      </c>
      <c r="J36">
        <v>307</v>
      </c>
      <c r="K36" s="42">
        <v>4.83</v>
      </c>
      <c r="L36" s="42"/>
      <c r="M36" s="13">
        <v>26</v>
      </c>
      <c r="N36" t="s">
        <v>332</v>
      </c>
      <c r="O36" s="32">
        <v>550</v>
      </c>
      <c r="P36">
        <v>8.653</v>
      </c>
      <c r="Q36" s="13">
        <v>26</v>
      </c>
      <c r="R36" t="s">
        <v>167</v>
      </c>
      <c r="S36" s="32">
        <v>57</v>
      </c>
      <c r="T36">
        <v>0.897</v>
      </c>
      <c r="V36" s="13">
        <v>26</v>
      </c>
      <c r="W36" t="s">
        <v>333</v>
      </c>
      <c r="X36" s="32">
        <v>250</v>
      </c>
      <c r="Y36">
        <v>3.933</v>
      </c>
      <c r="AA36" s="13">
        <v>26</v>
      </c>
      <c r="AB36" t="s">
        <v>334</v>
      </c>
      <c r="AC36" s="32">
        <v>1698</v>
      </c>
      <c r="AD36">
        <v>26.715</v>
      </c>
      <c r="AF36" s="13">
        <v>26</v>
      </c>
      <c r="AG36" t="s">
        <v>287</v>
      </c>
      <c r="AH36">
        <v>43</v>
      </c>
      <c r="AI36">
        <v>0.677</v>
      </c>
      <c r="AJ36" s="13">
        <v>26</v>
      </c>
      <c r="AK36" t="s">
        <v>335</v>
      </c>
      <c r="AL36" s="32">
        <v>679</v>
      </c>
      <c r="AM36">
        <v>10.683</v>
      </c>
      <c r="AO36" s="13">
        <v>26</v>
      </c>
      <c r="AP36" t="s">
        <v>336</v>
      </c>
      <c r="AQ36">
        <v>102</v>
      </c>
      <c r="AR36">
        <v>1.605</v>
      </c>
      <c r="AT36" s="13">
        <v>26</v>
      </c>
      <c r="AU36" t="s">
        <v>337</v>
      </c>
      <c r="AV36" s="32">
        <v>560</v>
      </c>
      <c r="AW36">
        <v>8.811</v>
      </c>
      <c r="AY36" s="13">
        <v>26</v>
      </c>
      <c r="AZ36" t="s">
        <v>338</v>
      </c>
      <c r="BA36">
        <v>103</v>
      </c>
      <c r="BB36">
        <v>1.621</v>
      </c>
      <c r="BC36" s="13">
        <v>26</v>
      </c>
      <c r="BD36" t="s">
        <v>303</v>
      </c>
      <c r="BE36">
        <v>111</v>
      </c>
      <c r="BF36">
        <v>1.746</v>
      </c>
      <c r="BH36" s="13">
        <v>26</v>
      </c>
      <c r="BI36" t="s">
        <v>339</v>
      </c>
      <c r="BJ36" s="32">
        <v>966</v>
      </c>
      <c r="BK36">
        <v>15.198</v>
      </c>
      <c r="BM36" s="13">
        <v>26</v>
      </c>
      <c r="BN36" t="s">
        <v>340</v>
      </c>
      <c r="BO36" s="32">
        <v>270</v>
      </c>
      <c r="BP36">
        <v>4.248</v>
      </c>
    </row>
    <row r="37" spans="1:68" ht="12.75">
      <c r="A37" s="13">
        <v>27</v>
      </c>
      <c r="B37" t="s">
        <v>341</v>
      </c>
      <c r="C37" s="2">
        <v>9798</v>
      </c>
      <c r="D37">
        <v>8528</v>
      </c>
      <c r="E37" s="45">
        <f t="shared" si="0"/>
        <v>87.03817105531742</v>
      </c>
      <c r="F37" s="20">
        <f t="shared" si="1"/>
        <v>6539</v>
      </c>
      <c r="G37" s="20"/>
      <c r="H37" s="13">
        <v>27</v>
      </c>
      <c r="I37" t="s">
        <v>342</v>
      </c>
      <c r="J37">
        <v>419</v>
      </c>
      <c r="K37">
        <v>5.761</v>
      </c>
      <c r="M37" s="13">
        <v>27</v>
      </c>
      <c r="N37" t="s">
        <v>152</v>
      </c>
      <c r="O37" s="32">
        <v>888</v>
      </c>
      <c r="P37">
        <v>12.21</v>
      </c>
      <c r="Q37" s="13">
        <v>27</v>
      </c>
      <c r="R37" t="s">
        <v>343</v>
      </c>
      <c r="S37" s="32">
        <v>123</v>
      </c>
      <c r="T37">
        <v>1.691</v>
      </c>
      <c r="V37" s="13">
        <v>27</v>
      </c>
      <c r="W37" t="s">
        <v>344</v>
      </c>
      <c r="X37" s="32">
        <v>147</v>
      </c>
      <c r="Y37">
        <v>2.021</v>
      </c>
      <c r="AA37" s="13">
        <v>27</v>
      </c>
      <c r="AB37" t="s">
        <v>345</v>
      </c>
      <c r="AC37" s="32">
        <v>2106</v>
      </c>
      <c r="AD37">
        <v>28.956</v>
      </c>
      <c r="AF37" s="13">
        <v>27</v>
      </c>
      <c r="AG37" t="s">
        <v>55</v>
      </c>
      <c r="AH37">
        <v>64</v>
      </c>
      <c r="AI37" s="42">
        <v>0.88</v>
      </c>
      <c r="AJ37" s="13">
        <v>27</v>
      </c>
      <c r="AK37" t="s">
        <v>346</v>
      </c>
      <c r="AL37" s="32">
        <v>626</v>
      </c>
      <c r="AM37">
        <v>8.607</v>
      </c>
      <c r="AO37" s="13">
        <v>27</v>
      </c>
      <c r="AP37" t="s">
        <v>238</v>
      </c>
      <c r="AQ37">
        <v>120</v>
      </c>
      <c r="AR37" s="42">
        <v>1.65</v>
      </c>
      <c r="AS37" s="42"/>
      <c r="AT37" s="13">
        <v>27</v>
      </c>
      <c r="AU37" t="s">
        <v>347</v>
      </c>
      <c r="AV37" s="32">
        <v>322</v>
      </c>
      <c r="AW37">
        <v>4.427</v>
      </c>
      <c r="AY37" s="13">
        <v>27</v>
      </c>
      <c r="AZ37" t="s">
        <v>47</v>
      </c>
      <c r="BA37">
        <v>429</v>
      </c>
      <c r="BB37">
        <v>5.899</v>
      </c>
      <c r="BC37" s="13">
        <v>27</v>
      </c>
      <c r="BD37" t="s">
        <v>348</v>
      </c>
      <c r="BE37">
        <v>243</v>
      </c>
      <c r="BF37">
        <v>3.341</v>
      </c>
      <c r="BH37" s="13">
        <v>27</v>
      </c>
      <c r="BI37" t="s">
        <v>349</v>
      </c>
      <c r="BJ37" s="32">
        <v>715</v>
      </c>
      <c r="BK37">
        <v>9.831</v>
      </c>
      <c r="BM37" s="13">
        <v>27</v>
      </c>
      <c r="BN37" t="s">
        <v>350</v>
      </c>
      <c r="BO37" s="32">
        <v>337</v>
      </c>
      <c r="BP37">
        <v>4.634</v>
      </c>
    </row>
    <row r="38" spans="1:68" ht="12.75">
      <c r="A38" s="13">
        <v>28</v>
      </c>
      <c r="B38" t="s">
        <v>351</v>
      </c>
      <c r="C38" s="2">
        <v>9306</v>
      </c>
      <c r="D38">
        <v>6996</v>
      </c>
      <c r="E38" s="45">
        <f t="shared" si="0"/>
        <v>75.177304964539</v>
      </c>
      <c r="F38" s="20">
        <f t="shared" si="1"/>
        <v>5779</v>
      </c>
      <c r="G38" s="20"/>
      <c r="H38" s="13">
        <v>28</v>
      </c>
      <c r="I38" t="s">
        <v>352</v>
      </c>
      <c r="J38">
        <v>377</v>
      </c>
      <c r="K38">
        <v>6.094</v>
      </c>
      <c r="M38" s="13">
        <v>28</v>
      </c>
      <c r="N38" t="s">
        <v>353</v>
      </c>
      <c r="O38" s="32">
        <v>538</v>
      </c>
      <c r="P38">
        <v>8.697</v>
      </c>
      <c r="Q38" s="13">
        <v>28</v>
      </c>
      <c r="R38" t="s">
        <v>354</v>
      </c>
      <c r="S38" s="32">
        <v>40</v>
      </c>
      <c r="T38">
        <v>0.647</v>
      </c>
      <c r="V38" s="13">
        <v>28</v>
      </c>
      <c r="W38" t="s">
        <v>355</v>
      </c>
      <c r="X38" s="32">
        <v>76</v>
      </c>
      <c r="Y38">
        <v>1.229</v>
      </c>
      <c r="AA38" s="13">
        <v>28</v>
      </c>
      <c r="AB38" s="13" t="s">
        <v>356</v>
      </c>
      <c r="AC38" s="33">
        <v>1859</v>
      </c>
      <c r="AD38" s="13">
        <v>30.052</v>
      </c>
      <c r="AE38" s="13"/>
      <c r="AF38" s="13">
        <v>28</v>
      </c>
      <c r="AG38" t="s">
        <v>357</v>
      </c>
      <c r="AH38">
        <v>133</v>
      </c>
      <c r="AI38" s="42">
        <v>2.15</v>
      </c>
      <c r="AJ38" s="13">
        <v>28</v>
      </c>
      <c r="AK38" t="s">
        <v>335</v>
      </c>
      <c r="AL38" s="32">
        <v>618</v>
      </c>
      <c r="AM38" s="42">
        <v>9.99</v>
      </c>
      <c r="AN38" s="42"/>
      <c r="AO38" s="13">
        <v>28</v>
      </c>
      <c r="AP38" t="s">
        <v>263</v>
      </c>
      <c r="AQ38">
        <v>174</v>
      </c>
      <c r="AR38">
        <v>2.813</v>
      </c>
      <c r="AT38" s="13">
        <v>28</v>
      </c>
      <c r="AU38" t="s">
        <v>358</v>
      </c>
      <c r="AV38" s="32">
        <v>300</v>
      </c>
      <c r="AW38">
        <v>4.85</v>
      </c>
      <c r="AY38" s="13">
        <v>28</v>
      </c>
      <c r="AZ38" t="s">
        <v>359</v>
      </c>
      <c r="BA38">
        <v>137</v>
      </c>
      <c r="BB38">
        <v>2.215</v>
      </c>
      <c r="BC38" s="13">
        <v>28</v>
      </c>
      <c r="BD38" t="s">
        <v>360</v>
      </c>
      <c r="BE38">
        <v>65</v>
      </c>
      <c r="BF38">
        <v>1.051</v>
      </c>
      <c r="BH38" s="13">
        <v>28</v>
      </c>
      <c r="BI38" s="13" t="s">
        <v>361</v>
      </c>
      <c r="BJ38" s="33">
        <v>1050</v>
      </c>
      <c r="BK38" s="13">
        <v>16.974</v>
      </c>
      <c r="BL38" s="13"/>
      <c r="BM38" s="13">
        <v>28</v>
      </c>
      <c r="BN38" t="s">
        <v>123</v>
      </c>
      <c r="BO38" s="32">
        <v>412</v>
      </c>
      <c r="BP38" s="42">
        <v>6.66</v>
      </c>
    </row>
    <row r="39" spans="1:68" ht="12.75">
      <c r="A39" s="13">
        <v>29</v>
      </c>
      <c r="B39" t="s">
        <v>362</v>
      </c>
      <c r="C39" s="2">
        <v>7928</v>
      </c>
      <c r="D39">
        <v>6318</v>
      </c>
      <c r="E39" s="45">
        <f t="shared" si="0"/>
        <v>79.69223007063572</v>
      </c>
      <c r="F39" s="20">
        <f t="shared" si="1"/>
        <v>5117</v>
      </c>
      <c r="G39" s="20"/>
      <c r="H39" s="13">
        <v>29</v>
      </c>
      <c r="I39" t="s">
        <v>363</v>
      </c>
      <c r="J39">
        <v>232</v>
      </c>
      <c r="K39">
        <v>4.164</v>
      </c>
      <c r="M39" s="13">
        <v>29</v>
      </c>
      <c r="N39" t="s">
        <v>364</v>
      </c>
      <c r="O39" s="32">
        <v>355</v>
      </c>
      <c r="P39">
        <v>6.372</v>
      </c>
      <c r="Q39" s="13">
        <v>29</v>
      </c>
      <c r="R39" t="s">
        <v>354</v>
      </c>
      <c r="S39" s="32">
        <v>39</v>
      </c>
      <c r="T39" s="42">
        <v>0.7</v>
      </c>
      <c r="U39" s="42"/>
      <c r="V39" s="13">
        <v>29</v>
      </c>
      <c r="W39" t="s">
        <v>355</v>
      </c>
      <c r="X39" s="32">
        <v>298</v>
      </c>
      <c r="Y39">
        <v>5.349</v>
      </c>
      <c r="AA39" s="13">
        <v>29</v>
      </c>
      <c r="AB39" s="13" t="s">
        <v>365</v>
      </c>
      <c r="AC39" s="33">
        <v>1937</v>
      </c>
      <c r="AD39" s="13">
        <v>34.769</v>
      </c>
      <c r="AE39" s="13"/>
      <c r="AF39" s="13">
        <v>29</v>
      </c>
      <c r="AG39" t="s">
        <v>357</v>
      </c>
      <c r="AH39">
        <v>88</v>
      </c>
      <c r="AI39" s="42">
        <v>1.58</v>
      </c>
      <c r="AJ39" s="13">
        <v>29</v>
      </c>
      <c r="AK39" t="s">
        <v>366</v>
      </c>
      <c r="AL39" s="32">
        <v>417</v>
      </c>
      <c r="AM39">
        <v>7.485</v>
      </c>
      <c r="AO39" s="13">
        <v>29</v>
      </c>
      <c r="AP39" t="s">
        <v>172</v>
      </c>
      <c r="AQ39">
        <v>119</v>
      </c>
      <c r="AR39">
        <v>2.136</v>
      </c>
      <c r="AT39" s="13">
        <v>29</v>
      </c>
      <c r="AU39" t="s">
        <v>367</v>
      </c>
      <c r="AV39" s="32">
        <v>317</v>
      </c>
      <c r="AW39">
        <v>5.69</v>
      </c>
      <c r="AY39" s="13">
        <v>29</v>
      </c>
      <c r="AZ39" t="s">
        <v>359</v>
      </c>
      <c r="BA39">
        <v>144</v>
      </c>
      <c r="BB39">
        <v>2.585</v>
      </c>
      <c r="BC39" s="13">
        <v>29</v>
      </c>
      <c r="BD39" t="s">
        <v>368</v>
      </c>
      <c r="BE39">
        <v>135</v>
      </c>
      <c r="BF39">
        <v>2.423</v>
      </c>
      <c r="BH39" s="13">
        <v>29</v>
      </c>
      <c r="BI39" t="s">
        <v>369</v>
      </c>
      <c r="BJ39" s="32">
        <v>759</v>
      </c>
      <c r="BK39">
        <v>13.624</v>
      </c>
      <c r="BM39" s="13">
        <v>29</v>
      </c>
      <c r="BN39" t="s">
        <v>149</v>
      </c>
      <c r="BO39" s="32">
        <v>277</v>
      </c>
      <c r="BP39">
        <v>4.972</v>
      </c>
    </row>
    <row r="40" spans="1:68" ht="12.75">
      <c r="A40" s="13">
        <v>30</v>
      </c>
      <c r="B40" t="s">
        <v>370</v>
      </c>
      <c r="C40" s="2">
        <v>10912</v>
      </c>
      <c r="D40">
        <v>8628</v>
      </c>
      <c r="E40" s="45">
        <f t="shared" si="0"/>
        <v>79.06891495601172</v>
      </c>
      <c r="F40" s="20">
        <f t="shared" si="1"/>
        <v>6899</v>
      </c>
      <c r="G40" s="20"/>
      <c r="H40" s="13">
        <v>30</v>
      </c>
      <c r="I40" t="s">
        <v>371</v>
      </c>
      <c r="J40">
        <v>662</v>
      </c>
      <c r="K40">
        <v>8.846</v>
      </c>
      <c r="M40" s="13">
        <v>30</v>
      </c>
      <c r="N40" t="s">
        <v>372</v>
      </c>
      <c r="O40" s="32">
        <v>619</v>
      </c>
      <c r="P40">
        <v>8.271</v>
      </c>
      <c r="Q40" s="13">
        <v>30</v>
      </c>
      <c r="R40" t="s">
        <v>191</v>
      </c>
      <c r="S40" s="32">
        <v>123</v>
      </c>
      <c r="T40">
        <v>1.644</v>
      </c>
      <c r="V40" s="13">
        <v>30</v>
      </c>
      <c r="W40" t="s">
        <v>101</v>
      </c>
      <c r="X40" s="32">
        <v>52</v>
      </c>
      <c r="Y40">
        <v>0.695</v>
      </c>
      <c r="AA40" s="13">
        <v>30</v>
      </c>
      <c r="AB40" t="s">
        <v>373</v>
      </c>
      <c r="AC40" s="32">
        <v>2082</v>
      </c>
      <c r="AD40">
        <v>27.819</v>
      </c>
      <c r="AF40" s="13">
        <v>30</v>
      </c>
      <c r="AG40" t="s">
        <v>374</v>
      </c>
      <c r="AH40">
        <v>69</v>
      </c>
      <c r="AI40">
        <v>0.922</v>
      </c>
      <c r="AJ40" s="13">
        <v>30</v>
      </c>
      <c r="AK40" t="s">
        <v>375</v>
      </c>
      <c r="AL40" s="32">
        <v>677</v>
      </c>
      <c r="AM40">
        <v>9.046</v>
      </c>
      <c r="AO40" s="13">
        <v>30</v>
      </c>
      <c r="AP40" t="s">
        <v>376</v>
      </c>
      <c r="AQ40">
        <v>215</v>
      </c>
      <c r="AR40">
        <v>2.873</v>
      </c>
      <c r="AT40" s="13">
        <v>30</v>
      </c>
      <c r="AU40" t="s">
        <v>377</v>
      </c>
      <c r="AV40" s="32">
        <v>787</v>
      </c>
      <c r="AW40">
        <v>10.516</v>
      </c>
      <c r="AY40" s="13">
        <v>30</v>
      </c>
      <c r="AZ40" t="s">
        <v>47</v>
      </c>
      <c r="BA40">
        <v>173</v>
      </c>
      <c r="BB40">
        <v>2.312</v>
      </c>
      <c r="BC40" s="13">
        <v>30</v>
      </c>
      <c r="BD40" t="s">
        <v>108</v>
      </c>
      <c r="BE40">
        <v>307</v>
      </c>
      <c r="BF40">
        <v>4.102</v>
      </c>
      <c r="BH40" s="13">
        <v>30</v>
      </c>
      <c r="BI40" t="s">
        <v>378</v>
      </c>
      <c r="BJ40" s="32">
        <v>832</v>
      </c>
      <c r="BK40">
        <v>11.117</v>
      </c>
      <c r="BM40" s="13">
        <v>30</v>
      </c>
      <c r="BN40" t="s">
        <v>242</v>
      </c>
      <c r="BO40" s="32">
        <v>301</v>
      </c>
      <c r="BP40">
        <v>4.022</v>
      </c>
    </row>
    <row r="41" spans="5:67" ht="12.75">
      <c r="E41" s="45"/>
      <c r="F41" s="20"/>
      <c r="G41" s="20"/>
      <c r="J41" s="35"/>
      <c r="O41" s="34"/>
      <c r="S41" s="34"/>
      <c r="X41" s="34"/>
      <c r="AC41" s="32"/>
      <c r="AL41" s="34"/>
      <c r="AV41" s="34"/>
      <c r="BJ41" s="32"/>
      <c r="BO41" s="32"/>
    </row>
    <row r="42" spans="5:29" ht="12.75">
      <c r="E42" s="45"/>
      <c r="F42" s="20"/>
      <c r="G42" s="20"/>
      <c r="AC42" s="32"/>
    </row>
    <row r="43" spans="2:67" s="13" customFormat="1" ht="12.75">
      <c r="B43" s="13" t="s">
        <v>379</v>
      </c>
      <c r="C43" s="14">
        <f>SUM(C11:C40)</f>
        <v>291763</v>
      </c>
      <c r="D43" s="14">
        <f>SUM(D11:D40)</f>
        <v>224558</v>
      </c>
      <c r="E43" s="46">
        <f t="shared" si="0"/>
        <v>76.9658935505873</v>
      </c>
      <c r="F43" s="36">
        <f t="shared" si="1"/>
        <v>176471</v>
      </c>
      <c r="G43" s="36"/>
      <c r="J43" s="14">
        <f>SUM(J11:J42)</f>
        <v>10150</v>
      </c>
      <c r="O43" s="14">
        <f>SUM(O11:O40)</f>
        <v>17888</v>
      </c>
      <c r="S43" s="14">
        <f>SUM(S11:S40)</f>
        <v>2739</v>
      </c>
      <c r="X43" s="14">
        <f>SUM(X11:X40)</f>
        <v>4664</v>
      </c>
      <c r="AC43" s="33">
        <f>SUM(AC11:AC40)</f>
        <v>55849</v>
      </c>
      <c r="AH43" s="14">
        <f>SUM(AH11:AH40)</f>
        <v>2180</v>
      </c>
      <c r="AL43" s="14">
        <f>SUM(AL11:AL40)</f>
        <v>18291</v>
      </c>
      <c r="AQ43" s="14">
        <f>SUM(AQ11:AQ40)</f>
        <v>5263</v>
      </c>
      <c r="AV43" s="14">
        <f>SUM(AV11:AV40)</f>
        <v>11699</v>
      </c>
      <c r="BA43" s="14">
        <f>SUM(BA11:BA40)</f>
        <v>5320</v>
      </c>
      <c r="BE43" s="14">
        <f>SUM(BE11:BE40)</f>
        <v>4498</v>
      </c>
      <c r="BJ43" s="14">
        <f>SUM(BJ11:BJ40)</f>
        <v>25654</v>
      </c>
      <c r="BO43" s="14">
        <f>SUM(BO11:BO40)</f>
        <v>12276</v>
      </c>
    </row>
    <row r="47" spans="1:41" s="37" customFormat="1" ht="12.75">
      <c r="A47" s="39" t="s">
        <v>382</v>
      </c>
      <c r="B47" s="37" t="s">
        <v>392</v>
      </c>
      <c r="F47" s="38"/>
      <c r="G47" s="38"/>
      <c r="AO47" s="13"/>
    </row>
    <row r="48" ht="12.75">
      <c r="B48" s="40" t="s">
        <v>393</v>
      </c>
    </row>
  </sheetData>
  <mergeCells count="27">
    <mergeCell ref="BM4:BP4"/>
    <mergeCell ref="BM5:BP5"/>
    <mergeCell ref="BC4:BF4"/>
    <mergeCell ref="BC5:BF5"/>
    <mergeCell ref="BH4:BK4"/>
    <mergeCell ref="BH5:BK5"/>
    <mergeCell ref="AT4:AW4"/>
    <mergeCell ref="AT5:AW5"/>
    <mergeCell ref="AY4:BB4"/>
    <mergeCell ref="AY5:BB5"/>
    <mergeCell ref="AJ4:AM4"/>
    <mergeCell ref="AJ5:AM5"/>
    <mergeCell ref="AO4:AR4"/>
    <mergeCell ref="AO5:AR5"/>
    <mergeCell ref="AA4:AD4"/>
    <mergeCell ref="AA5:AD5"/>
    <mergeCell ref="AF4:AI4"/>
    <mergeCell ref="AF5:AI5"/>
    <mergeCell ref="Q4:T4"/>
    <mergeCell ref="Q5:T5"/>
    <mergeCell ref="V4:Y4"/>
    <mergeCell ref="V5:Y5"/>
    <mergeCell ref="A2:F2"/>
    <mergeCell ref="H4:K4"/>
    <mergeCell ref="H5:K5"/>
    <mergeCell ref="M4:P4"/>
    <mergeCell ref="M5:P5"/>
  </mergeCells>
  <printOptions/>
  <pageMargins left="0.7874015748031497" right="0.7874015748031497" top="0.984251968503937" bottom="0.7874015748031497" header="0.5118110236220472" footer="0.5118110236220472"/>
  <pageSetup horizontalDpi="200" verticalDpi="200" orientation="landscape" paperSize="8" r:id="rId1"/>
  <headerFooter alignWithMargins="0">
    <oddHeader>&amp;LElezioni provinciali 13 giugno 1999</oddHeader>
    <oddFooter>&amp;C40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 del Aptiva IBM</dc:creator>
  <cp:keywords/>
  <dc:description/>
  <cp:lastModifiedBy>CRP</cp:lastModifiedBy>
  <cp:lastPrinted>2003-07-22T14:29:10Z</cp:lastPrinted>
  <dcterms:created xsi:type="dcterms:W3CDTF">2003-07-15T13:52:12Z</dcterms:created>
  <dcterms:modified xsi:type="dcterms:W3CDTF">2004-03-04T14:19:49Z</dcterms:modified>
  <cp:category/>
  <cp:version/>
  <cp:contentType/>
  <cp:contentStatus/>
</cp:coreProperties>
</file>