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8880" activeTab="0"/>
  </bookViews>
  <sheets>
    <sheet name="Liste circoscr. per provinci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<sst xmlns="http://schemas.openxmlformats.org/spreadsheetml/2006/main" count="50" uniqueCount="34">
  <si>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</si>
  <si>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</si>
  <si>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</si>
  <si>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</si>
  <si>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</si>
  <si>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</si>
  <si>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</si>
  <si>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</si>
  <si>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Pensionati</t>
  </si>
  <si>
    <t>Socialisti e liberali</t>
  </si>
  <si>
    <t>Libertas-UDC</t>
  </si>
  <si>
    <t>Lista consumatori con Ghigo</t>
  </si>
  <si>
    <t>Alleanza nazionale con Ghigo</t>
  </si>
  <si>
    <t>L'ambientalista per Ghigo</t>
  </si>
  <si>
    <t>Forza Italia con Ghigo</t>
  </si>
  <si>
    <t>Lega Nord Piemont Padania</t>
  </si>
  <si>
    <t>Democrazia cristiana</t>
  </si>
  <si>
    <t>Alternativa sociale con Alessandra Mussolini</t>
  </si>
  <si>
    <t>Democrazia è libertà. La Margherita per Bresso</t>
  </si>
  <si>
    <t>Udeur-Popolari per Bresso</t>
  </si>
  <si>
    <t>Verdi per la pace</t>
  </si>
  <si>
    <t>Sinistra europea. Partito comunista rifondazione</t>
  </si>
  <si>
    <t>Unità socialista-SDI</t>
  </si>
  <si>
    <t>Italia dei valori con Di Pietro</t>
  </si>
  <si>
    <t>Pensionati per l'Europa</t>
  </si>
  <si>
    <t>Insieme per Bresso</t>
  </si>
  <si>
    <t>Per la sinistra.Comunisti italiani</t>
  </si>
  <si>
    <t>Voti</t>
  </si>
  <si>
    <t>%</t>
  </si>
  <si>
    <t>TOTALE PIEMONTE</t>
  </si>
  <si>
    <t>TOTALE</t>
  </si>
  <si>
    <t xml:space="preserve">Democratici di sinistra per Bresso. </t>
  </si>
  <si>
    <t>LISTE*</t>
  </si>
  <si>
    <t>* I dati sono estratti dai verbali degli Uffici elettorali circoscrizionali presso i  Tribunali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</si>
</sst>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28.7109375" style="6" customWidth="1"/>
    <col min="2" max="2" width="7.421875" style="6" bestFit="1" customWidth="1"/>
    <col min="3" max="7" width="6.421875" style="6" bestFit="1" customWidth="1"/>
    <col min="8" max="8" width="7.421875" style="6" bestFit="1" customWidth="1"/>
    <col min="9" max="9" width="6.421875" style="6" bestFit="1" customWidth="1"/>
    <col min="10" max="10" width="7.421875" style="6" bestFit="1" customWidth="1"/>
    <col min="11" max="11" width="6.421875" style="6" bestFit="1" customWidth="1"/>
    <col min="12" max="12" width="8.8515625" style="6" bestFit="1" customWidth="1"/>
    <col min="13" max="13" width="6.57421875" style="6" bestFit="1" customWidth="1"/>
    <col min="14" max="14" width="6.421875" style="6" customWidth="1"/>
    <col min="15" max="17" width="6.421875" style="6" bestFit="1" customWidth="1"/>
    <col min="18" max="18" width="8.8515625" style="6" bestFit="1" customWidth="1"/>
    <col min="19" max="19" width="6.421875" style="6" bestFit="1" customWidth="1"/>
    <col min="20" max="16384" width="9.140625" style="6" customWidth="1"/>
  </cols>
  <sheetData>
    <row r="1" spans="2:19" s="1" customFormat="1" ht="38.25" customHeight="1">
      <c r="B1" s="15" t="s">
        <v>0</v>
      </c>
      <c r="C1" s="15"/>
      <c r="D1" s="15" t="s">
        <v>1</v>
      </c>
      <c r="E1" s="15"/>
      <c r="F1" s="15" t="s">
        <v>2</v>
      </c>
      <c r="G1" s="15"/>
      <c r="H1" s="15" t="s">
        <v>3</v>
      </c>
      <c r="I1" s="15"/>
      <c r="J1" s="15" t="s">
        <v>4</v>
      </c>
      <c r="K1" s="15"/>
      <c r="L1" s="15" t="s">
        <v>5</v>
      </c>
      <c r="M1" s="15"/>
      <c r="N1" s="15" t="s">
        <v>6</v>
      </c>
      <c r="O1" s="15"/>
      <c r="P1" s="15" t="s">
        <v>7</v>
      </c>
      <c r="Q1" s="15"/>
      <c r="R1" s="15" t="s">
        <v>29</v>
      </c>
      <c r="S1" s="15"/>
    </row>
    <row r="2" spans="1:19" s="3" customFormat="1" ht="12">
      <c r="A2" s="14" t="s">
        <v>32</v>
      </c>
      <c r="B2" s="2" t="s">
        <v>27</v>
      </c>
      <c r="C2" s="2" t="s">
        <v>28</v>
      </c>
      <c r="D2" s="2" t="s">
        <v>27</v>
      </c>
      <c r="E2" s="2" t="s">
        <v>28</v>
      </c>
      <c r="F2" s="2" t="s">
        <v>27</v>
      </c>
      <c r="G2" s="2" t="s">
        <v>28</v>
      </c>
      <c r="H2" s="2" t="s">
        <v>27</v>
      </c>
      <c r="I2" s="2" t="s">
        <v>28</v>
      </c>
      <c r="J2" s="2" t="s">
        <v>27</v>
      </c>
      <c r="K2" s="2" t="s">
        <v>28</v>
      </c>
      <c r="L2" s="2" t="s">
        <v>27</v>
      </c>
      <c r="M2" s="2" t="s">
        <v>28</v>
      </c>
      <c r="N2" s="2" t="s">
        <v>27</v>
      </c>
      <c r="O2" s="2" t="s">
        <v>28</v>
      </c>
      <c r="P2" s="2" t="s">
        <v>27</v>
      </c>
      <c r="Q2" s="2" t="s">
        <v>28</v>
      </c>
      <c r="R2" s="2" t="s">
        <v>27</v>
      </c>
      <c r="S2" s="2" t="s">
        <v>28</v>
      </c>
    </row>
    <row r="3" spans="1:19" ht="12">
      <c r="A3" s="9" t="s">
        <v>8</v>
      </c>
      <c r="B3" s="4">
        <v>0</v>
      </c>
      <c r="C3" s="5">
        <f>B3*100/$B$24</f>
        <v>0</v>
      </c>
      <c r="D3" s="4">
        <v>1220</v>
      </c>
      <c r="E3" s="5">
        <f>D3*100/$D$24</f>
        <v>1.3261734460943104</v>
      </c>
      <c r="F3" s="4">
        <v>0</v>
      </c>
      <c r="G3" s="5">
        <f>F3*100/$F$24</f>
        <v>0</v>
      </c>
      <c r="H3" s="4">
        <v>0</v>
      </c>
      <c r="I3" s="5">
        <f>H3*100/$H$24</f>
        <v>0</v>
      </c>
      <c r="J3" s="4">
        <v>3264</v>
      </c>
      <c r="K3" s="5">
        <f>J3*100/$J$24</f>
        <v>1.926163723916533</v>
      </c>
      <c r="L3" s="4">
        <v>5858</v>
      </c>
      <c r="M3" s="5">
        <f>L3*100/$L$24</f>
        <v>0.5642920100374236</v>
      </c>
      <c r="N3" s="4">
        <v>0</v>
      </c>
      <c r="O3" s="5">
        <f>N3*100/$N$24</f>
        <v>0</v>
      </c>
      <c r="P3" s="4">
        <v>1541</v>
      </c>
      <c r="Q3" s="5">
        <f>P3*100/$P$24</f>
        <v>1.838485307627149</v>
      </c>
      <c r="R3" s="4">
        <f>SUM(B3+D3+F3+H3+J3+L3+N3+P3)</f>
        <v>11883</v>
      </c>
      <c r="S3" s="5">
        <f>R3*100/$R$24</f>
        <v>0.5808687269916983</v>
      </c>
    </row>
    <row r="4" spans="1:19" ht="12">
      <c r="A4" s="9" t="s">
        <v>9</v>
      </c>
      <c r="B4" s="4">
        <v>2314</v>
      </c>
      <c r="C4" s="5">
        <f>B4*100/$B$24</f>
        <v>1.0697362642442734</v>
      </c>
      <c r="D4" s="4">
        <v>0</v>
      </c>
      <c r="E4" s="5">
        <f aca="true" t="shared" si="0" ref="E4:E24">D4*100/$D$24</f>
        <v>0</v>
      </c>
      <c r="F4" s="4">
        <v>0</v>
      </c>
      <c r="G4" s="5">
        <f aca="true" t="shared" si="1" ref="G4:G24">F4*100/$F$24</f>
        <v>0</v>
      </c>
      <c r="H4" s="4">
        <v>0</v>
      </c>
      <c r="I4" s="5">
        <f aca="true" t="shared" si="2" ref="I4:I24">H4*100/$H$24</f>
        <v>0</v>
      </c>
      <c r="J4" s="4">
        <v>1353</v>
      </c>
      <c r="K4" s="5">
        <f aca="true" t="shared" si="3" ref="K4:K24">J4*100/$J$24</f>
        <v>0.7984373524690775</v>
      </c>
      <c r="L4" s="4">
        <v>10018</v>
      </c>
      <c r="M4" s="5">
        <f aca="true" t="shared" si="4" ref="M4:M24">L4*100/$L$24</f>
        <v>0.9650183264859866</v>
      </c>
      <c r="N4" s="4">
        <v>1471</v>
      </c>
      <c r="O4" s="5">
        <f aca="true" t="shared" si="5" ref="O4:O24">N4*100/$N$24</f>
        <v>1.883024616290531</v>
      </c>
      <c r="P4" s="4">
        <v>1788</v>
      </c>
      <c r="Q4" s="5">
        <f aca="true" t="shared" si="6" ref="Q4:Q24">P4*100/$P$24</f>
        <v>2.1331678974934083</v>
      </c>
      <c r="R4" s="4">
        <f aca="true" t="shared" si="7" ref="R4:R24">SUM(B4+D4+F4+H4+J4+L4+N4+P4)</f>
        <v>16944</v>
      </c>
      <c r="S4" s="5">
        <f aca="true" t="shared" si="8" ref="S4:S24">R4*100/$R$24</f>
        <v>0.8282621989520607</v>
      </c>
    </row>
    <row r="5" spans="1:19" ht="12">
      <c r="A5" s="9" t="s">
        <v>10</v>
      </c>
      <c r="B5" s="4">
        <v>5217</v>
      </c>
      <c r="C5" s="5">
        <f aca="true" t="shared" si="9" ref="C5:C24">B5*100/$B$24</f>
        <v>2.4117606268636016</v>
      </c>
      <c r="D5" s="4">
        <v>5753</v>
      </c>
      <c r="E5" s="5">
        <f t="shared" si="0"/>
        <v>6.253668717525056</v>
      </c>
      <c r="F5" s="4">
        <v>1715</v>
      </c>
      <c r="G5" s="5">
        <f t="shared" si="1"/>
        <v>1.8706165944961333</v>
      </c>
      <c r="H5" s="4">
        <v>23341</v>
      </c>
      <c r="I5" s="5">
        <f t="shared" si="2"/>
        <v>8.449842522535569</v>
      </c>
      <c r="J5" s="4">
        <v>4795</v>
      </c>
      <c r="K5" s="5">
        <f t="shared" si="3"/>
        <v>2.8296430931923333</v>
      </c>
      <c r="L5" s="4">
        <v>49171</v>
      </c>
      <c r="M5" s="5">
        <f t="shared" si="4"/>
        <v>4.736565794733724</v>
      </c>
      <c r="N5" s="4">
        <v>2213</v>
      </c>
      <c r="O5" s="5">
        <f t="shared" si="5"/>
        <v>2.8328575634608737</v>
      </c>
      <c r="P5" s="4">
        <v>1667</v>
      </c>
      <c r="Q5" s="5">
        <f t="shared" si="6"/>
        <v>1.9888092198666174</v>
      </c>
      <c r="R5" s="4">
        <f t="shared" si="7"/>
        <v>93872</v>
      </c>
      <c r="S5" s="5">
        <f t="shared" si="8"/>
        <v>4.588682078613541</v>
      </c>
    </row>
    <row r="6" spans="1:19" ht="12">
      <c r="A6" s="9" t="s">
        <v>11</v>
      </c>
      <c r="B6" s="4">
        <v>3158</v>
      </c>
      <c r="C6" s="5">
        <f t="shared" si="9"/>
        <v>1.4599080045304302</v>
      </c>
      <c r="D6" s="4">
        <v>1871</v>
      </c>
      <c r="E6" s="5">
        <f t="shared" si="0"/>
        <v>2.0338282931495533</v>
      </c>
      <c r="F6" s="4">
        <v>592</v>
      </c>
      <c r="G6" s="5">
        <f t="shared" si="1"/>
        <v>0.645717215126362</v>
      </c>
      <c r="H6" s="4">
        <v>0</v>
      </c>
      <c r="I6" s="5">
        <f t="shared" si="2"/>
        <v>0</v>
      </c>
      <c r="J6" s="4">
        <v>904</v>
      </c>
      <c r="K6" s="5">
        <f t="shared" si="3"/>
        <v>0.5334718156925692</v>
      </c>
      <c r="L6" s="4">
        <v>16084</v>
      </c>
      <c r="M6" s="5">
        <f t="shared" si="4"/>
        <v>1.5493466523458383</v>
      </c>
      <c r="N6" s="4">
        <v>0</v>
      </c>
      <c r="O6" s="5">
        <f t="shared" si="5"/>
        <v>0</v>
      </c>
      <c r="P6" s="4">
        <v>769</v>
      </c>
      <c r="Q6" s="5">
        <f t="shared" si="6"/>
        <v>0.9174530834297713</v>
      </c>
      <c r="R6" s="4">
        <f t="shared" si="7"/>
        <v>23378</v>
      </c>
      <c r="S6" s="5">
        <f t="shared" si="8"/>
        <v>1.1427711099564017</v>
      </c>
    </row>
    <row r="7" spans="1:19" ht="12">
      <c r="A7" s="9" t="s">
        <v>12</v>
      </c>
      <c r="B7" s="4">
        <v>20741</v>
      </c>
      <c r="C7" s="5">
        <f t="shared" si="9"/>
        <v>9.58833183089476</v>
      </c>
      <c r="D7" s="4">
        <v>7103</v>
      </c>
      <c r="E7" s="5">
        <f t="shared" si="0"/>
        <v>7.7211557275474485</v>
      </c>
      <c r="F7" s="4">
        <v>5936</v>
      </c>
      <c r="G7" s="5">
        <f t="shared" si="1"/>
        <v>6.4746239678886575</v>
      </c>
      <c r="H7" s="4">
        <v>23899</v>
      </c>
      <c r="I7" s="5">
        <f t="shared" si="2"/>
        <v>8.651848097599826</v>
      </c>
      <c r="J7" s="4">
        <v>21254</v>
      </c>
      <c r="K7" s="5">
        <f t="shared" si="3"/>
        <v>12.54248890567463</v>
      </c>
      <c r="L7" s="4">
        <v>99150</v>
      </c>
      <c r="M7" s="5">
        <f t="shared" si="4"/>
        <v>9.550964970162266</v>
      </c>
      <c r="N7" s="4">
        <v>10038</v>
      </c>
      <c r="O7" s="5">
        <f t="shared" si="5"/>
        <v>12.849626851342183</v>
      </c>
      <c r="P7" s="4">
        <v>7197</v>
      </c>
      <c r="Q7" s="5">
        <f t="shared" si="6"/>
        <v>8.586358701487729</v>
      </c>
      <c r="R7" s="4">
        <f t="shared" si="7"/>
        <v>195318</v>
      </c>
      <c r="S7" s="5">
        <f t="shared" si="8"/>
        <v>9.547598924393212</v>
      </c>
    </row>
    <row r="8" spans="1:19" ht="12">
      <c r="A8" s="9" t="s">
        <v>13</v>
      </c>
      <c r="B8" s="4">
        <v>1762</v>
      </c>
      <c r="C8" s="5">
        <f t="shared" si="9"/>
        <v>0.8145528511661235</v>
      </c>
      <c r="D8" s="4">
        <v>0</v>
      </c>
      <c r="E8" s="5">
        <f t="shared" si="0"/>
        <v>0</v>
      </c>
      <c r="F8" s="4">
        <v>1151</v>
      </c>
      <c r="G8" s="5">
        <f t="shared" si="1"/>
        <v>1.2554400584635856</v>
      </c>
      <c r="H8" s="4">
        <v>8970</v>
      </c>
      <c r="I8" s="5">
        <f t="shared" si="2"/>
        <v>3.24729392173189</v>
      </c>
      <c r="J8" s="4">
        <v>1627</v>
      </c>
      <c r="K8" s="5">
        <f t="shared" si="3"/>
        <v>0.9601312435086394</v>
      </c>
      <c r="L8" s="4">
        <v>9259</v>
      </c>
      <c r="M8" s="5">
        <f t="shared" si="4"/>
        <v>0.8919050394224146</v>
      </c>
      <c r="N8" s="4">
        <v>0</v>
      </c>
      <c r="O8" s="5">
        <f t="shared" si="5"/>
        <v>0</v>
      </c>
      <c r="P8" s="4">
        <v>992</v>
      </c>
      <c r="Q8" s="5">
        <f t="shared" si="6"/>
        <v>1.1835025471551797</v>
      </c>
      <c r="R8" s="4">
        <f t="shared" si="7"/>
        <v>23761</v>
      </c>
      <c r="S8" s="5">
        <f t="shared" si="8"/>
        <v>1.1614930423335643</v>
      </c>
    </row>
    <row r="9" spans="1:19" ht="12">
      <c r="A9" s="9" t="s">
        <v>14</v>
      </c>
      <c r="B9" s="4">
        <v>52650</v>
      </c>
      <c r="C9" s="5">
        <f t="shared" si="9"/>
        <v>24.339504888703974</v>
      </c>
      <c r="D9" s="4">
        <v>25518</v>
      </c>
      <c r="E9" s="5">
        <f t="shared" si="0"/>
        <v>27.738765571667717</v>
      </c>
      <c r="F9" s="4">
        <v>29115</v>
      </c>
      <c r="G9" s="5">
        <f t="shared" si="1"/>
        <v>31.756852564871675</v>
      </c>
      <c r="H9" s="4">
        <v>74145</v>
      </c>
      <c r="I9" s="5">
        <f t="shared" si="2"/>
        <v>26.841762299533</v>
      </c>
      <c r="J9" s="4">
        <v>43762</v>
      </c>
      <c r="K9" s="5">
        <f t="shared" si="3"/>
        <v>25.824992918515722</v>
      </c>
      <c r="L9" s="4">
        <v>188354</v>
      </c>
      <c r="M9" s="5">
        <f t="shared" si="4"/>
        <v>18.14384726162323</v>
      </c>
      <c r="N9" s="4">
        <v>20147</v>
      </c>
      <c r="O9" s="5">
        <f t="shared" si="5"/>
        <v>25.790140682804438</v>
      </c>
      <c r="P9" s="4">
        <v>23706</v>
      </c>
      <c r="Q9" s="5">
        <f t="shared" si="6"/>
        <v>28.282370345625694</v>
      </c>
      <c r="R9" s="4">
        <f t="shared" si="7"/>
        <v>457397</v>
      </c>
      <c r="S9" s="5">
        <f t="shared" si="8"/>
        <v>22.358631079678688</v>
      </c>
    </row>
    <row r="10" spans="1:19" ht="12">
      <c r="A10" s="9" t="s">
        <v>15</v>
      </c>
      <c r="B10" s="4">
        <v>19173</v>
      </c>
      <c r="C10" s="5">
        <f t="shared" si="9"/>
        <v>8.863463005339435</v>
      </c>
      <c r="D10" s="4">
        <v>8991</v>
      </c>
      <c r="E10" s="5">
        <f t="shared" si="0"/>
        <v>9.773463486749137</v>
      </c>
      <c r="F10" s="4">
        <v>9208</v>
      </c>
      <c r="G10" s="5">
        <f t="shared" si="1"/>
        <v>10.043520467708685</v>
      </c>
      <c r="H10" s="4">
        <v>38909</v>
      </c>
      <c r="I10" s="5">
        <f t="shared" si="2"/>
        <v>14.085725663396445</v>
      </c>
      <c r="J10" s="4">
        <v>19914</v>
      </c>
      <c r="K10" s="5">
        <f t="shared" si="3"/>
        <v>11.751723161174581</v>
      </c>
      <c r="L10" s="4">
        <v>59524</v>
      </c>
      <c r="M10" s="5">
        <f t="shared" si="4"/>
        <v>5.7338541491067945</v>
      </c>
      <c r="N10" s="4">
        <v>9372</v>
      </c>
      <c r="O10" s="5">
        <f t="shared" si="5"/>
        <v>11.997081375849666</v>
      </c>
      <c r="P10" s="4">
        <v>7929</v>
      </c>
      <c r="Q10" s="5">
        <f t="shared" si="6"/>
        <v>9.459669048783688</v>
      </c>
      <c r="R10" s="4">
        <f t="shared" si="7"/>
        <v>173020</v>
      </c>
      <c r="S10" s="5">
        <f t="shared" si="8"/>
        <v>8.45762073080061</v>
      </c>
    </row>
    <row r="11" spans="1:19" ht="12">
      <c r="A11" s="13" t="s">
        <v>16</v>
      </c>
      <c r="B11" s="4">
        <v>2379</v>
      </c>
      <c r="C11" s="5">
        <f t="shared" si="9"/>
        <v>1.099785035711809</v>
      </c>
      <c r="D11" s="4">
        <v>1488</v>
      </c>
      <c r="E11" s="5">
        <f t="shared" si="0"/>
        <v>1.6174967932691262</v>
      </c>
      <c r="F11" s="4">
        <v>1488</v>
      </c>
      <c r="G11" s="5">
        <f t="shared" si="1"/>
        <v>1.6230189461284235</v>
      </c>
      <c r="H11" s="4">
        <v>0</v>
      </c>
      <c r="I11" s="5">
        <f t="shared" si="2"/>
        <v>0</v>
      </c>
      <c r="J11" s="4">
        <v>0</v>
      </c>
      <c r="K11" s="5">
        <f t="shared" si="3"/>
        <v>0</v>
      </c>
      <c r="L11" s="4">
        <v>7400</v>
      </c>
      <c r="M11" s="5">
        <f t="shared" si="4"/>
        <v>0.712830466759463</v>
      </c>
      <c r="N11" s="4">
        <v>0</v>
      </c>
      <c r="O11" s="5">
        <f t="shared" si="5"/>
        <v>0</v>
      </c>
      <c r="P11" s="4">
        <v>1500</v>
      </c>
      <c r="Q11" s="5">
        <f t="shared" si="6"/>
        <v>1.7895703838031949</v>
      </c>
      <c r="R11" s="4">
        <f t="shared" si="7"/>
        <v>14255</v>
      </c>
      <c r="S11" s="5">
        <f t="shared" si="8"/>
        <v>0.6968176136721922</v>
      </c>
    </row>
    <row r="12" spans="1:19" ht="12">
      <c r="A12" s="9" t="s">
        <v>17</v>
      </c>
      <c r="B12" s="4">
        <v>2814</v>
      </c>
      <c r="C12" s="5">
        <f t="shared" si="9"/>
        <v>1.3008806601483947</v>
      </c>
      <c r="D12" s="4">
        <v>1134</v>
      </c>
      <c r="E12" s="5">
        <f t="shared" si="0"/>
        <v>1.23268908841881</v>
      </c>
      <c r="F12" s="4">
        <v>1002</v>
      </c>
      <c r="G12" s="5">
        <f t="shared" si="1"/>
        <v>1.0929200161429304</v>
      </c>
      <c r="H12" s="4">
        <v>0</v>
      </c>
      <c r="I12" s="5">
        <f t="shared" si="2"/>
        <v>0</v>
      </c>
      <c r="J12" s="4">
        <v>0</v>
      </c>
      <c r="K12" s="5">
        <f t="shared" si="3"/>
        <v>0</v>
      </c>
      <c r="L12" s="4">
        <v>8264</v>
      </c>
      <c r="M12" s="5">
        <f t="shared" si="4"/>
        <v>0.796058240175703</v>
      </c>
      <c r="N12" s="4">
        <v>0</v>
      </c>
      <c r="O12" s="5">
        <f t="shared" si="5"/>
        <v>0</v>
      </c>
      <c r="P12" s="4">
        <v>1300</v>
      </c>
      <c r="Q12" s="5">
        <f t="shared" si="6"/>
        <v>1.5509609992961022</v>
      </c>
      <c r="R12" s="4">
        <f t="shared" si="7"/>
        <v>14514</v>
      </c>
      <c r="S12" s="5">
        <f t="shared" si="8"/>
        <v>0.7094781371335108</v>
      </c>
    </row>
    <row r="13" spans="1:19" ht="12">
      <c r="A13" s="9" t="s">
        <v>31</v>
      </c>
      <c r="B13" s="4">
        <v>45340</v>
      </c>
      <c r="C13" s="5">
        <f t="shared" si="9"/>
        <v>20.96017382058572</v>
      </c>
      <c r="D13" s="4">
        <v>15443</v>
      </c>
      <c r="E13" s="5">
        <f t="shared" si="0"/>
        <v>16.786964367241342</v>
      </c>
      <c r="F13" s="4">
        <v>21221</v>
      </c>
      <c r="G13" s="5">
        <f t="shared" si="1"/>
        <v>23.146562537494138</v>
      </c>
      <c r="H13" s="4">
        <v>35216</v>
      </c>
      <c r="I13" s="5">
        <f t="shared" si="2"/>
        <v>12.748796292944286</v>
      </c>
      <c r="J13" s="4">
        <v>30555</v>
      </c>
      <c r="K13" s="5">
        <f t="shared" si="3"/>
        <v>18.03122934567085</v>
      </c>
      <c r="L13" s="4">
        <v>228910</v>
      </c>
      <c r="M13" s="5">
        <f t="shared" si="4"/>
        <v>22.050543533230904</v>
      </c>
      <c r="N13" s="4">
        <v>19857</v>
      </c>
      <c r="O13" s="5">
        <f t="shared" si="5"/>
        <v>25.418912172454846</v>
      </c>
      <c r="P13" s="4">
        <v>14696</v>
      </c>
      <c r="Q13" s="5">
        <f t="shared" si="6"/>
        <v>17.53301757358117</v>
      </c>
      <c r="R13" s="4">
        <f t="shared" si="7"/>
        <v>411238</v>
      </c>
      <c r="S13" s="5">
        <f t="shared" si="8"/>
        <v>20.10227161075587</v>
      </c>
    </row>
    <row r="14" spans="1:19" ht="12">
      <c r="A14" s="9" t="s">
        <v>18</v>
      </c>
      <c r="B14" s="4">
        <v>17824</v>
      </c>
      <c r="C14" s="5">
        <f t="shared" si="9"/>
        <v>8.239835425190117</v>
      </c>
      <c r="D14" s="4">
        <v>7139</v>
      </c>
      <c r="E14" s="5">
        <f t="shared" si="0"/>
        <v>7.760288714481379</v>
      </c>
      <c r="F14" s="4">
        <v>8753</v>
      </c>
      <c r="G14" s="5">
        <f t="shared" si="1"/>
        <v>9.547234432434202</v>
      </c>
      <c r="H14" s="4">
        <v>33276</v>
      </c>
      <c r="I14" s="5">
        <f t="shared" si="2"/>
        <v>12.046483003294355</v>
      </c>
      <c r="J14" s="4">
        <v>14215</v>
      </c>
      <c r="K14" s="5">
        <f t="shared" si="3"/>
        <v>8.38860825228968</v>
      </c>
      <c r="L14" s="4">
        <v>118304</v>
      </c>
      <c r="M14" s="5">
        <f t="shared" si="4"/>
        <v>11.396039937771826</v>
      </c>
      <c r="N14" s="4">
        <v>4381</v>
      </c>
      <c r="O14" s="5">
        <f t="shared" si="5"/>
        <v>5.608110702901983</v>
      </c>
      <c r="P14" s="4">
        <v>7565</v>
      </c>
      <c r="Q14" s="5">
        <f t="shared" si="6"/>
        <v>9.02539996898078</v>
      </c>
      <c r="R14" s="4">
        <f t="shared" si="7"/>
        <v>211457</v>
      </c>
      <c r="S14" s="5">
        <f t="shared" si="8"/>
        <v>10.336510847722254</v>
      </c>
    </row>
    <row r="15" spans="1:19" ht="12">
      <c r="A15" s="9" t="s">
        <v>19</v>
      </c>
      <c r="B15" s="4">
        <v>954</v>
      </c>
      <c r="C15" s="5">
        <f t="shared" si="9"/>
        <v>0.44102350738506346</v>
      </c>
      <c r="D15" s="4">
        <v>0</v>
      </c>
      <c r="E15" s="5">
        <f t="shared" si="0"/>
        <v>0</v>
      </c>
      <c r="F15" s="4">
        <v>0</v>
      </c>
      <c r="G15" s="5">
        <f t="shared" si="1"/>
        <v>0</v>
      </c>
      <c r="H15" s="4">
        <v>0</v>
      </c>
      <c r="I15" s="5">
        <f t="shared" si="2"/>
        <v>0</v>
      </c>
      <c r="J15" s="4">
        <v>0</v>
      </c>
      <c r="K15" s="5">
        <f t="shared" si="3"/>
        <v>0</v>
      </c>
      <c r="L15" s="4">
        <v>8643</v>
      </c>
      <c r="M15" s="5">
        <f t="shared" si="4"/>
        <v>0.8325667194867621</v>
      </c>
      <c r="N15" s="4">
        <v>0</v>
      </c>
      <c r="O15" s="5">
        <f t="shared" si="5"/>
        <v>0</v>
      </c>
      <c r="P15" s="4">
        <v>1137</v>
      </c>
      <c r="Q15" s="5">
        <f t="shared" si="6"/>
        <v>1.3564943509228218</v>
      </c>
      <c r="R15" s="4">
        <f t="shared" si="7"/>
        <v>10734</v>
      </c>
      <c r="S15" s="5">
        <f t="shared" si="8"/>
        <v>0.5247029298602112</v>
      </c>
    </row>
    <row r="16" spans="1:19" ht="12">
      <c r="A16" s="9" t="s">
        <v>20</v>
      </c>
      <c r="B16" s="4">
        <v>3791</v>
      </c>
      <c r="C16" s="5">
        <f t="shared" si="9"/>
        <v>1.7525368097450478</v>
      </c>
      <c r="D16" s="4">
        <v>2200</v>
      </c>
      <c r="E16" s="5">
        <f t="shared" si="0"/>
        <v>2.3914603126290843</v>
      </c>
      <c r="F16" s="4">
        <v>2017</v>
      </c>
      <c r="G16" s="5">
        <f t="shared" si="1"/>
        <v>2.200019633293703</v>
      </c>
      <c r="H16" s="4">
        <v>5856</v>
      </c>
      <c r="I16" s="5">
        <f t="shared" si="2"/>
        <v>2.1199724866958696</v>
      </c>
      <c r="J16" s="4">
        <v>5349</v>
      </c>
      <c r="K16" s="5">
        <f t="shared" si="3"/>
        <v>3.1565716174110094</v>
      </c>
      <c r="L16" s="4">
        <v>33452</v>
      </c>
      <c r="M16" s="5">
        <f t="shared" si="4"/>
        <v>3.222379023518589</v>
      </c>
      <c r="N16" s="4">
        <v>1727</v>
      </c>
      <c r="O16" s="5">
        <f t="shared" si="5"/>
        <v>2.2107297840474147</v>
      </c>
      <c r="P16" s="4">
        <v>3124</v>
      </c>
      <c r="Q16" s="5">
        <f t="shared" si="6"/>
        <v>3.7270785860007876</v>
      </c>
      <c r="R16" s="4">
        <f t="shared" si="7"/>
        <v>57516</v>
      </c>
      <c r="S16" s="5">
        <f t="shared" si="8"/>
        <v>2.8115160903521432</v>
      </c>
    </row>
    <row r="17" spans="1:19" ht="12">
      <c r="A17" s="9" t="s">
        <v>21</v>
      </c>
      <c r="B17" s="4">
        <v>14018</v>
      </c>
      <c r="C17" s="5">
        <f t="shared" si="9"/>
        <v>6.480364283567945</v>
      </c>
      <c r="D17" s="4">
        <v>4687</v>
      </c>
      <c r="E17" s="5">
        <f t="shared" si="0"/>
        <v>5.0948974933147815</v>
      </c>
      <c r="F17" s="4">
        <v>4656</v>
      </c>
      <c r="G17" s="5">
        <f t="shared" si="1"/>
        <v>5.078478637885713</v>
      </c>
      <c r="H17" s="4">
        <v>10023</v>
      </c>
      <c r="I17" s="5">
        <f t="shared" si="2"/>
        <v>3.6284979908047643</v>
      </c>
      <c r="J17" s="4">
        <v>10014</v>
      </c>
      <c r="K17" s="5">
        <f t="shared" si="3"/>
        <v>5.909498630913039</v>
      </c>
      <c r="L17" s="4">
        <v>79829</v>
      </c>
      <c r="M17" s="5">
        <f t="shared" si="4"/>
        <v>7.689803152829889</v>
      </c>
      <c r="N17" s="4">
        <v>3723</v>
      </c>
      <c r="O17" s="5">
        <f t="shared" si="5"/>
        <v>4.765806013901868</v>
      </c>
      <c r="P17" s="4">
        <v>3826</v>
      </c>
      <c r="Q17" s="5">
        <f t="shared" si="6"/>
        <v>4.564597525620683</v>
      </c>
      <c r="R17" s="4">
        <f t="shared" si="7"/>
        <v>130776</v>
      </c>
      <c r="S17" s="5">
        <f t="shared" si="8"/>
        <v>6.39263558369657</v>
      </c>
    </row>
    <row r="18" spans="1:19" ht="12">
      <c r="A18" s="9" t="s">
        <v>22</v>
      </c>
      <c r="B18" s="4">
        <v>8893</v>
      </c>
      <c r="C18" s="5">
        <f t="shared" si="9"/>
        <v>4.1111342255507015</v>
      </c>
      <c r="D18" s="4">
        <v>1668</v>
      </c>
      <c r="E18" s="5">
        <f t="shared" si="0"/>
        <v>1.8131617279387786</v>
      </c>
      <c r="F18" s="4">
        <v>1096</v>
      </c>
      <c r="G18" s="5">
        <f t="shared" si="1"/>
        <v>1.1954494388150216</v>
      </c>
      <c r="H18" s="4">
        <v>1949</v>
      </c>
      <c r="I18" s="5">
        <f t="shared" si="2"/>
        <v>0.7055714440864497</v>
      </c>
      <c r="J18" s="4">
        <v>2145</v>
      </c>
      <c r="K18" s="5">
        <f t="shared" si="3"/>
        <v>1.2658153148900009</v>
      </c>
      <c r="L18" s="4">
        <v>30676</v>
      </c>
      <c r="M18" s="5">
        <f t="shared" si="4"/>
        <v>2.9549712700423365</v>
      </c>
      <c r="N18" s="4">
        <v>2291</v>
      </c>
      <c r="O18" s="5">
        <f t="shared" si="5"/>
        <v>2.9327052317617994</v>
      </c>
      <c r="P18" s="4">
        <v>1103</v>
      </c>
      <c r="Q18" s="5">
        <f t="shared" si="6"/>
        <v>1.315930755556616</v>
      </c>
      <c r="R18" s="4">
        <f t="shared" si="7"/>
        <v>49821</v>
      </c>
      <c r="S18" s="5">
        <f t="shared" si="8"/>
        <v>2.4353665612600692</v>
      </c>
    </row>
    <row r="19" spans="1:19" ht="12">
      <c r="A19" s="9" t="s">
        <v>23</v>
      </c>
      <c r="B19" s="4">
        <v>2565</v>
      </c>
      <c r="C19" s="5">
        <f t="shared" si="9"/>
        <v>1.1857707509881423</v>
      </c>
      <c r="D19" s="4">
        <v>1255</v>
      </c>
      <c r="E19" s="5">
        <f t="shared" si="0"/>
        <v>1.3642194056134096</v>
      </c>
      <c r="F19" s="4">
        <v>1190</v>
      </c>
      <c r="G19" s="5">
        <f t="shared" si="1"/>
        <v>1.2979788614871128</v>
      </c>
      <c r="H19" s="4">
        <v>4411</v>
      </c>
      <c r="I19" s="5">
        <f t="shared" si="2"/>
        <v>1.596857691054556</v>
      </c>
      <c r="J19" s="4">
        <v>2726</v>
      </c>
      <c r="K19" s="5">
        <f t="shared" si="3"/>
        <v>1.6086771787366632</v>
      </c>
      <c r="L19" s="4">
        <v>16930</v>
      </c>
      <c r="M19" s="5">
        <f t="shared" si="4"/>
        <v>1.6308405138159068</v>
      </c>
      <c r="N19" s="4">
        <v>975</v>
      </c>
      <c r="O19" s="5">
        <f t="shared" si="5"/>
        <v>1.248095853761569</v>
      </c>
      <c r="P19" s="4">
        <v>964</v>
      </c>
      <c r="Q19" s="5">
        <f t="shared" si="6"/>
        <v>1.1500972333241866</v>
      </c>
      <c r="R19" s="4">
        <f t="shared" si="7"/>
        <v>31016</v>
      </c>
      <c r="S19" s="5">
        <f t="shared" si="8"/>
        <v>1.5161343462403867</v>
      </c>
    </row>
    <row r="20" spans="1:19" ht="12">
      <c r="A20" s="13" t="s">
        <v>24</v>
      </c>
      <c r="B20" s="4">
        <v>0</v>
      </c>
      <c r="C20" s="5">
        <f t="shared" si="9"/>
        <v>0</v>
      </c>
      <c r="D20" s="4">
        <v>0</v>
      </c>
      <c r="E20" s="5">
        <f t="shared" si="0"/>
        <v>0</v>
      </c>
      <c r="F20" s="4">
        <v>0</v>
      </c>
      <c r="G20" s="5">
        <f t="shared" si="1"/>
        <v>0</v>
      </c>
      <c r="H20" s="4">
        <v>0</v>
      </c>
      <c r="I20" s="5">
        <f t="shared" si="2"/>
        <v>0</v>
      </c>
      <c r="J20" s="4">
        <v>0</v>
      </c>
      <c r="K20" s="5">
        <f t="shared" si="3"/>
        <v>0</v>
      </c>
      <c r="L20" s="4">
        <v>5156</v>
      </c>
      <c r="M20" s="5">
        <f t="shared" si="4"/>
        <v>0.4966694441367286</v>
      </c>
      <c r="N20" s="4">
        <v>0</v>
      </c>
      <c r="O20" s="5">
        <f t="shared" si="5"/>
        <v>0</v>
      </c>
      <c r="P20" s="4">
        <v>0</v>
      </c>
      <c r="Q20" s="5">
        <f t="shared" si="6"/>
        <v>0</v>
      </c>
      <c r="R20" s="4">
        <f t="shared" si="7"/>
        <v>5156</v>
      </c>
      <c r="S20" s="5">
        <f t="shared" si="8"/>
        <v>0.252037293307178</v>
      </c>
    </row>
    <row r="21" spans="1:19" ht="12">
      <c r="A21" s="9" t="s">
        <v>25</v>
      </c>
      <c r="B21" s="4">
        <v>4254</v>
      </c>
      <c r="C21" s="5">
        <f t="shared" si="9"/>
        <v>1.966576520352264</v>
      </c>
      <c r="D21" s="4">
        <v>3272</v>
      </c>
      <c r="E21" s="5">
        <f t="shared" si="0"/>
        <v>3.5567537013283475</v>
      </c>
      <c r="F21" s="4">
        <v>0</v>
      </c>
      <c r="G21" s="5">
        <f t="shared" si="1"/>
        <v>0</v>
      </c>
      <c r="H21" s="4">
        <v>13082</v>
      </c>
      <c r="I21" s="5">
        <f t="shared" si="2"/>
        <v>4.73590848206205</v>
      </c>
      <c r="J21" s="4">
        <v>3199</v>
      </c>
      <c r="K21" s="5">
        <f t="shared" si="3"/>
        <v>1.8878056840713813</v>
      </c>
      <c r="L21" s="4">
        <v>36507</v>
      </c>
      <c r="M21" s="5">
        <f t="shared" si="4"/>
        <v>3.5166624121605023</v>
      </c>
      <c r="N21" s="4">
        <v>0</v>
      </c>
      <c r="O21" s="5">
        <f t="shared" si="5"/>
        <v>0</v>
      </c>
      <c r="P21" s="4">
        <v>0</v>
      </c>
      <c r="Q21" s="5">
        <f t="shared" si="6"/>
        <v>0</v>
      </c>
      <c r="R21" s="4">
        <f t="shared" si="7"/>
        <v>60314</v>
      </c>
      <c r="S21" s="5">
        <f t="shared" si="8"/>
        <v>2.948288849598358</v>
      </c>
    </row>
    <row r="22" spans="1:19" ht="12">
      <c r="A22" s="9" t="s">
        <v>26</v>
      </c>
      <c r="B22" s="4">
        <v>8468</v>
      </c>
      <c r="C22" s="5">
        <f t="shared" si="9"/>
        <v>3.9146614890321985</v>
      </c>
      <c r="D22" s="4">
        <v>3252</v>
      </c>
      <c r="E22" s="5">
        <f t="shared" si="0"/>
        <v>3.5350131530317195</v>
      </c>
      <c r="F22" s="4">
        <v>2541</v>
      </c>
      <c r="G22" s="5">
        <f t="shared" si="1"/>
        <v>2.771566627763659</v>
      </c>
      <c r="H22" s="4">
        <v>3153</v>
      </c>
      <c r="I22" s="5">
        <f t="shared" si="2"/>
        <v>1.141440104260942</v>
      </c>
      <c r="J22" s="4">
        <v>4380</v>
      </c>
      <c r="K22" s="5">
        <f t="shared" si="3"/>
        <v>2.5847417618732886</v>
      </c>
      <c r="L22" s="4">
        <v>26626</v>
      </c>
      <c r="M22" s="5">
        <f t="shared" si="4"/>
        <v>2.5648410821537113</v>
      </c>
      <c r="N22" s="4">
        <v>1924</v>
      </c>
      <c r="O22" s="5">
        <f t="shared" si="5"/>
        <v>2.462909151422829</v>
      </c>
      <c r="P22" s="4">
        <v>3015</v>
      </c>
      <c r="Q22" s="5">
        <f t="shared" si="6"/>
        <v>3.597036471444422</v>
      </c>
      <c r="R22" s="4">
        <f t="shared" si="7"/>
        <v>53359</v>
      </c>
      <c r="S22" s="5">
        <f t="shared" si="8"/>
        <v>2.60831224468148</v>
      </c>
    </row>
    <row r="23" spans="2:19" ht="6" customHeight="1">
      <c r="B23" s="7"/>
      <c r="C23" s="8"/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/>
      <c r="Q23" s="8"/>
      <c r="R23" s="7"/>
      <c r="S23" s="8"/>
    </row>
    <row r="24" spans="1:19" s="12" customFormat="1" ht="12">
      <c r="A24" s="9" t="s">
        <v>30</v>
      </c>
      <c r="B24" s="10">
        <f>SUM(B3:B22)</f>
        <v>216315</v>
      </c>
      <c r="C24" s="11">
        <f t="shared" si="9"/>
        <v>100</v>
      </c>
      <c r="D24" s="10">
        <f>SUM(D3:D22)</f>
        <v>91994</v>
      </c>
      <c r="E24" s="11">
        <f t="shared" si="0"/>
        <v>100</v>
      </c>
      <c r="F24" s="10">
        <f>SUM(F3:F22)</f>
        <v>91681</v>
      </c>
      <c r="G24" s="11">
        <f t="shared" si="1"/>
        <v>100</v>
      </c>
      <c r="H24" s="10">
        <f>SUM(H3:H22)</f>
        <v>276230</v>
      </c>
      <c r="I24" s="11">
        <f t="shared" si="2"/>
        <v>100</v>
      </c>
      <c r="J24" s="10">
        <f>SUM(J3:J22)</f>
        <v>169456</v>
      </c>
      <c r="K24" s="11">
        <f t="shared" si="3"/>
        <v>100</v>
      </c>
      <c r="L24" s="10">
        <f>SUM(L3:L22)</f>
        <v>1038115</v>
      </c>
      <c r="M24" s="11">
        <f t="shared" si="4"/>
        <v>100</v>
      </c>
      <c r="N24" s="10">
        <f>SUM(N3:N22)</f>
        <v>78119</v>
      </c>
      <c r="O24" s="11">
        <f t="shared" si="5"/>
        <v>100</v>
      </c>
      <c r="P24" s="10">
        <f>SUM(P3:P22)</f>
        <v>83819</v>
      </c>
      <c r="Q24" s="11">
        <f t="shared" si="6"/>
        <v>100</v>
      </c>
      <c r="R24" s="10">
        <f t="shared" si="7"/>
        <v>2045729</v>
      </c>
      <c r="S24" s="11">
        <f t="shared" si="8"/>
        <v>100</v>
      </c>
    </row>
    <row r="26" ht="12">
      <c r="A26" s="6" t="s">
        <v>33</v>
      </c>
    </row>
  </sheetData>
  <mergeCells count="9">
    <mergeCell ref="R1:S1"/>
    <mergeCell ref="J1:K1"/>
    <mergeCell ref="L1:M1"/>
    <mergeCell ref="N1:O1"/>
    <mergeCell ref="P1:Q1"/>
    <mergeCell ref="B1:C1"/>
    <mergeCell ref="D1:E1"/>
    <mergeCell ref="F1:G1"/>
    <mergeCell ref="H1:I1"/>
  </mergeCells>
  <printOptions horizontalCentered="1"/>
  <pageMargins left="0.3937007874015748" right="0.3937007874015748" top="1.1811023622047245" bottom="0.984251968503937" header="0.5118110236220472" footer="0.5118110236220472"/>
  <pageSetup orientation="landscape" paperSize="9" scale="85" r:id="rId1"/>
  <headerFooter alignWithMargins="0">
    <oddHeader>&amp;CELEZIONI REGIONALI 3  4  APRILE 2005. VOTI DI LISTA PER PROVINCIA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2005-05-12T07:29:00Z</cp:lastPrinted>
  <dcterms:created xsi:type="dcterms:W3CDTF">2005-04-19T12:03:08Z</dcterms:created>
  <dcterms:modified xsi:type="dcterms:W3CDTF">2005-10-26T07:35:24Z</dcterms:modified>
  <cp:category/>
  <cp:version/>
  <cp:contentType/>
  <cp:contentStatus/>
</cp:coreProperties>
</file>