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2120" windowHeight="8880" activeTab="0"/>
  </bookViews>
  <sheets>
    <sheet name="Senato della Repubblica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<sst xmlns="http://schemas.openxmlformats.org/spreadsheetml/2006/main" count="45" uniqueCount="29">
  <si>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LISTE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</si>
  <si>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</si>
  <si>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</si>
  <si>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</si>
  <si>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</si>
  <si>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</si>
  <si>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</si>
  <si>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</si>
  <si>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</si>
  <si>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TOT PIEMONTE</t>
  </si>
  <si>
    <t>VOTI</t>
  </si>
  <si>
    <t>%</t>
  </si>
  <si>
    <t xml:space="preserve">TOTALE </t>
  </si>
  <si>
    <t>Partito Democratico</t>
  </si>
  <si>
    <t>Italia dei Valori - Lista Di Pietro</t>
  </si>
  <si>
    <t>Partito Socialista</t>
  </si>
  <si>
    <t>Unione di Centro</t>
  </si>
  <si>
    <t>Lega Nord</t>
  </si>
  <si>
    <t>Il Popolo della Libertà</t>
  </si>
  <si>
    <t>Sinistra Critica</t>
  </si>
  <si>
    <t>Partito Comunista dei Lavoratori</t>
  </si>
  <si>
    <t>Partito Liberale Italiano</t>
  </si>
  <si>
    <t>La Destra -  Fiamma Tricolore</t>
  </si>
  <si>
    <t>Per il Bene comune</t>
  </si>
  <si>
    <t>La Sinistra l'Arcobaleno</t>
  </si>
  <si>
    <t>Unione Democratica per i Consumatori</t>
  </si>
  <si>
    <t>Movimento P.P.A.</t>
  </si>
  <si>
    <t>TOTALE COALIZIONE PDL-LEGA</t>
  </si>
  <si>
    <t>TOTALE COALIZIONE PD-IDV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</si>
</sst>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%"/>
    <numFmt numFmtId="172" formatCode="#,##0.000"/>
  </numFmts>
  <fonts count="3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1" fillId="0" borderId="0" xfId="0" applyNumberFormat="1" applyFont="1" applyAlignment="1">
      <alignment horizontal="center"/>
    </xf>
    <xf numFmtId="170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2" fillId="3" borderId="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2" fontId="2" fillId="4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Border="1" applyAlignment="1">
      <alignment horizontal="center"/>
    </xf>
    <xf numFmtId="10" fontId="1" fillId="4" borderId="1" xfId="0" applyNumberFormat="1" applyFont="1" applyFill="1" applyBorder="1" applyAlignment="1">
      <alignment/>
    </xf>
    <xf numFmtId="10" fontId="1" fillId="0" borderId="1" xfId="0" applyNumberFormat="1" applyFont="1" applyBorder="1" applyAlignment="1">
      <alignment/>
    </xf>
    <xf numFmtId="10" fontId="2" fillId="3" borderId="1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10" fontId="2" fillId="4" borderId="1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75" zoomScaleNormal="75" workbookViewId="0" topLeftCell="D1">
      <selection activeCell="T9" sqref="T9"/>
    </sheetView>
  </sheetViews>
  <sheetFormatPr defaultColWidth="9.140625" defaultRowHeight="12.75"/>
  <cols>
    <col min="1" max="1" width="37.00390625" style="1" customWidth="1"/>
    <col min="2" max="2" width="10.7109375" style="10" customWidth="1"/>
    <col min="3" max="3" width="10.7109375" style="11" customWidth="1"/>
    <col min="4" max="4" width="10.7109375" style="10" customWidth="1"/>
    <col min="5" max="5" width="10.7109375" style="11" customWidth="1"/>
    <col min="6" max="6" width="10.7109375" style="10" customWidth="1"/>
    <col min="7" max="7" width="10.7109375" style="11" customWidth="1"/>
    <col min="8" max="8" width="10.7109375" style="10" customWidth="1"/>
    <col min="9" max="9" width="10.7109375" style="11" customWidth="1"/>
    <col min="10" max="10" width="10.7109375" style="10" customWidth="1"/>
    <col min="11" max="11" width="10.7109375" style="11" customWidth="1"/>
    <col min="12" max="12" width="10.7109375" style="10" customWidth="1"/>
    <col min="13" max="13" width="10.7109375" style="11" customWidth="1"/>
    <col min="14" max="14" width="11.57421875" style="10" customWidth="1"/>
    <col min="15" max="15" width="11.57421875" style="11" customWidth="1"/>
    <col min="16" max="16" width="10.7109375" style="10" customWidth="1"/>
    <col min="17" max="17" width="10.7109375" style="11" customWidth="1"/>
    <col min="18" max="18" width="10.7109375" style="10" customWidth="1"/>
    <col min="19" max="19" width="10.7109375" style="11" customWidth="1"/>
    <col min="20" max="16384" width="9.140625" style="17" customWidth="1"/>
  </cols>
  <sheetData>
    <row r="1" spans="1:19" s="15" customFormat="1" ht="16.5" customHeight="1">
      <c r="A1" s="5"/>
      <c r="B1" s="19" t="s">
        <v>1</v>
      </c>
      <c r="C1" s="19"/>
      <c r="D1" s="19" t="s">
        <v>2</v>
      </c>
      <c r="E1" s="19"/>
      <c r="F1" s="19" t="s">
        <v>3</v>
      </c>
      <c r="G1" s="19"/>
      <c r="H1" s="19" t="s">
        <v>4</v>
      </c>
      <c r="I1" s="19"/>
      <c r="J1" s="19" t="s">
        <v>5</v>
      </c>
      <c r="K1" s="19"/>
      <c r="L1" s="19" t="s">
        <v>6</v>
      </c>
      <c r="M1" s="19"/>
      <c r="N1" s="19" t="s">
        <v>7</v>
      </c>
      <c r="O1" s="19"/>
      <c r="P1" s="19" t="s">
        <v>8</v>
      </c>
      <c r="Q1" s="19"/>
      <c r="R1" s="19" t="s">
        <v>9</v>
      </c>
      <c r="S1" s="19"/>
    </row>
    <row r="2" spans="1:27" ht="19.5" customHeight="1">
      <c r="A2" s="2" t="s">
        <v>0</v>
      </c>
      <c r="B2" s="7" t="s">
        <v>10</v>
      </c>
      <c r="C2" s="6" t="s">
        <v>11</v>
      </c>
      <c r="D2" s="7" t="s">
        <v>10</v>
      </c>
      <c r="E2" s="6" t="s">
        <v>11</v>
      </c>
      <c r="F2" s="7" t="s">
        <v>10</v>
      </c>
      <c r="G2" s="6" t="s">
        <v>11</v>
      </c>
      <c r="H2" s="7" t="s">
        <v>10</v>
      </c>
      <c r="I2" s="6" t="s">
        <v>11</v>
      </c>
      <c r="J2" s="7" t="s">
        <v>10</v>
      </c>
      <c r="K2" s="6" t="s">
        <v>11</v>
      </c>
      <c r="L2" s="7" t="s">
        <v>10</v>
      </c>
      <c r="M2" s="6" t="s">
        <v>11</v>
      </c>
      <c r="N2" s="7" t="s">
        <v>10</v>
      </c>
      <c r="O2" s="6" t="s">
        <v>11</v>
      </c>
      <c r="P2" s="7" t="s">
        <v>10</v>
      </c>
      <c r="Q2" s="6" t="s">
        <v>11</v>
      </c>
      <c r="R2" s="7" t="s">
        <v>10</v>
      </c>
      <c r="S2" s="6" t="s">
        <v>11</v>
      </c>
      <c r="T2" s="16"/>
      <c r="U2" s="16"/>
      <c r="V2" s="16"/>
      <c r="W2" s="16"/>
      <c r="X2" s="16"/>
      <c r="Y2" s="16"/>
      <c r="Z2" s="16"/>
      <c r="AA2" s="16"/>
    </row>
    <row r="3" spans="1:27" ht="20.25" customHeight="1">
      <c r="A3" s="12" t="s">
        <v>13</v>
      </c>
      <c r="B3" s="13">
        <v>83764</v>
      </c>
      <c r="C3" s="20">
        <f>B3/$B$17</f>
        <v>0.32587290163200994</v>
      </c>
      <c r="D3" s="13">
        <v>35913</v>
      </c>
      <c r="E3" s="20">
        <f>D3/$D$17</f>
        <v>0.292870889874739</v>
      </c>
      <c r="F3" s="13">
        <v>34093</v>
      </c>
      <c r="G3" s="20">
        <f>F3/$F$17</f>
        <v>0.3045812711061876</v>
      </c>
      <c r="H3" s="13">
        <v>87609</v>
      </c>
      <c r="I3" s="20">
        <f>H3/$H$17</f>
        <v>0.264284529178419</v>
      </c>
      <c r="J3" s="13">
        <v>61139</v>
      </c>
      <c r="K3" s="20">
        <f>J3/$J$17</f>
        <v>0.28787008437547085</v>
      </c>
      <c r="L3" s="13">
        <v>480352</v>
      </c>
      <c r="M3" s="20">
        <f>L3/$L$17</f>
        <v>0.37056620366977433</v>
      </c>
      <c r="N3" s="13">
        <v>27942</v>
      </c>
      <c r="O3" s="20">
        <f>N3/$N$17</f>
        <v>0.2907263476605175</v>
      </c>
      <c r="P3" s="13">
        <v>30854</v>
      </c>
      <c r="Q3" s="20">
        <f>P3/$P$17</f>
        <v>0.2898831222518697</v>
      </c>
      <c r="R3" s="13">
        <f>SUM(P3+N3+L3+J3+H3+F3+D3+B3)</f>
        <v>841666</v>
      </c>
      <c r="S3" s="20">
        <f aca="true" t="shared" si="0" ref="S3:S16">R3/R$17</f>
        <v>0.33211063909712135</v>
      </c>
      <c r="T3" s="16"/>
      <c r="U3" s="16"/>
      <c r="V3" s="16"/>
      <c r="W3" s="16"/>
      <c r="X3" s="16"/>
      <c r="Y3" s="16"/>
      <c r="Z3" s="16"/>
      <c r="AA3" s="16"/>
    </row>
    <row r="4" spans="1:27" ht="20.25" customHeight="1">
      <c r="A4" s="12" t="s">
        <v>14</v>
      </c>
      <c r="B4" s="13">
        <v>9553</v>
      </c>
      <c r="C4" s="20">
        <f aca="true" t="shared" si="1" ref="C4:C17">B4/$B$17</f>
        <v>0.03716469878814994</v>
      </c>
      <c r="D4" s="13">
        <v>5697</v>
      </c>
      <c r="E4" s="20">
        <f aca="true" t="shared" si="2" ref="E4:E17">D4/$D$17</f>
        <v>0.04645909446764092</v>
      </c>
      <c r="F4" s="13">
        <v>4025</v>
      </c>
      <c r="G4" s="20">
        <f aca="true" t="shared" si="3" ref="G4:G17">F4/$F$17</f>
        <v>0.03595868994228742</v>
      </c>
      <c r="H4" s="13">
        <v>14133</v>
      </c>
      <c r="I4" s="20">
        <f aca="true" t="shared" si="4" ref="I4:I17">H4/$H$17</f>
        <v>0.042634127211571816</v>
      </c>
      <c r="J4" s="13">
        <v>8244</v>
      </c>
      <c r="K4" s="20">
        <f aca="true" t="shared" si="5" ref="K4:K17">J4/$J$17</f>
        <v>0.038816483350911556</v>
      </c>
      <c r="L4" s="13">
        <v>77879</v>
      </c>
      <c r="M4" s="20">
        <f aca="true" t="shared" si="6" ref="M4:M17">L4/$L$17</f>
        <v>0.06007953620594554</v>
      </c>
      <c r="N4" s="13">
        <v>3019</v>
      </c>
      <c r="O4" s="20">
        <f aca="true" t="shared" si="7" ref="O4:O17">N4/$N$17</f>
        <v>0.0314115970076266</v>
      </c>
      <c r="P4" s="13">
        <v>3589</v>
      </c>
      <c r="Q4" s="20">
        <f aca="true" t="shared" si="8" ref="Q4:Q17">P4/$P$17</f>
        <v>0.03371979405464317</v>
      </c>
      <c r="R4" s="13">
        <f aca="true" t="shared" si="9" ref="R4:R16">SUM(P4+N4+L4+J4+H4+F4+D4+B4)</f>
        <v>126139</v>
      </c>
      <c r="S4" s="20">
        <f t="shared" si="0"/>
        <v>0.049772836142925804</v>
      </c>
      <c r="T4" s="16"/>
      <c r="U4" s="16"/>
      <c r="V4" s="16"/>
      <c r="W4" s="16"/>
      <c r="X4" s="16"/>
      <c r="Y4" s="16"/>
      <c r="Z4" s="16"/>
      <c r="AA4" s="16"/>
    </row>
    <row r="5" spans="1:27" ht="20.25" customHeight="1">
      <c r="A5" s="3" t="s">
        <v>15</v>
      </c>
      <c r="B5" s="8">
        <v>2149</v>
      </c>
      <c r="C5" s="20">
        <f t="shared" si="1"/>
        <v>0.008360403820342742</v>
      </c>
      <c r="D5" s="8">
        <v>712</v>
      </c>
      <c r="E5" s="20">
        <f t="shared" si="2"/>
        <v>0.005806367432150314</v>
      </c>
      <c r="F5" s="8">
        <v>653</v>
      </c>
      <c r="G5" s="20">
        <f t="shared" si="3"/>
        <v>0.005833794914860543</v>
      </c>
      <c r="H5" s="8">
        <v>1321</v>
      </c>
      <c r="I5" s="20">
        <f t="shared" si="4"/>
        <v>0.003984977148976606</v>
      </c>
      <c r="J5" s="8">
        <v>1086</v>
      </c>
      <c r="K5" s="20">
        <f t="shared" si="5"/>
        <v>0.00511337953894832</v>
      </c>
      <c r="L5" s="8">
        <v>8362</v>
      </c>
      <c r="M5" s="20">
        <f t="shared" si="6"/>
        <v>0.006450841456029439</v>
      </c>
      <c r="N5" s="8">
        <v>573</v>
      </c>
      <c r="O5" s="20">
        <f t="shared" si="7"/>
        <v>0.005961856603302431</v>
      </c>
      <c r="P5" s="8">
        <v>700</v>
      </c>
      <c r="Q5" s="20">
        <f t="shared" si="8"/>
        <v>0.006576722161674622</v>
      </c>
      <c r="R5" s="8">
        <f t="shared" si="9"/>
        <v>15556</v>
      </c>
      <c r="S5" s="21">
        <f t="shared" si="0"/>
        <v>0.006138198646250198</v>
      </c>
      <c r="T5" s="16"/>
      <c r="U5" s="16"/>
      <c r="V5" s="16"/>
      <c r="W5" s="16"/>
      <c r="X5" s="16"/>
      <c r="Y5" s="16"/>
      <c r="Z5" s="16"/>
      <c r="AA5" s="16"/>
    </row>
    <row r="6" spans="1:27" ht="20.25" customHeight="1">
      <c r="A6" s="12" t="s">
        <v>16</v>
      </c>
      <c r="B6" s="13">
        <v>11466</v>
      </c>
      <c r="C6" s="20">
        <f t="shared" si="1"/>
        <v>0.0446069754323173</v>
      </c>
      <c r="D6" s="13">
        <v>7160</v>
      </c>
      <c r="E6" s="20">
        <f t="shared" si="2"/>
        <v>0.058389874739039664</v>
      </c>
      <c r="F6" s="13">
        <v>5391</v>
      </c>
      <c r="G6" s="20">
        <f t="shared" si="3"/>
        <v>0.048162309932638876</v>
      </c>
      <c r="H6" s="13">
        <v>26876</v>
      </c>
      <c r="I6" s="20">
        <f t="shared" si="4"/>
        <v>0.08107512933830073</v>
      </c>
      <c r="J6" s="13">
        <v>9422</v>
      </c>
      <c r="K6" s="20">
        <f t="shared" si="5"/>
        <v>0.0443630405303601</v>
      </c>
      <c r="L6" s="13">
        <v>66014</v>
      </c>
      <c r="M6" s="20">
        <f t="shared" si="6"/>
        <v>0.05092631522103891</v>
      </c>
      <c r="N6" s="13">
        <v>3329</v>
      </c>
      <c r="O6" s="20">
        <f t="shared" si="7"/>
        <v>0.03463703426246736</v>
      </c>
      <c r="P6" s="13">
        <v>4563</v>
      </c>
      <c r="Q6" s="20">
        <f t="shared" si="8"/>
        <v>0.04287083317674471</v>
      </c>
      <c r="R6" s="13">
        <f t="shared" si="9"/>
        <v>134221</v>
      </c>
      <c r="S6" s="20">
        <f t="shared" si="0"/>
        <v>0.052961889978037274</v>
      </c>
      <c r="T6" s="16"/>
      <c r="U6" s="16"/>
      <c r="V6" s="16"/>
      <c r="W6" s="16"/>
      <c r="X6" s="16"/>
      <c r="Y6" s="16"/>
      <c r="Z6" s="16"/>
      <c r="AA6" s="16"/>
    </row>
    <row r="7" spans="1:19" ht="20.25" customHeight="1">
      <c r="A7" s="12" t="s">
        <v>17</v>
      </c>
      <c r="B7" s="13">
        <v>29702</v>
      </c>
      <c r="C7" s="20">
        <f t="shared" si="1"/>
        <v>0.1155517516388181</v>
      </c>
      <c r="D7" s="13">
        <v>17013</v>
      </c>
      <c r="E7" s="20">
        <f t="shared" si="2"/>
        <v>0.13874119258872653</v>
      </c>
      <c r="F7" s="13">
        <v>17054</v>
      </c>
      <c r="G7" s="20">
        <f t="shared" si="3"/>
        <v>0.1523576393231726</v>
      </c>
      <c r="H7" s="13">
        <v>65193</v>
      </c>
      <c r="I7" s="20">
        <f t="shared" si="4"/>
        <v>0.19666359975263578</v>
      </c>
      <c r="J7" s="13">
        <v>35144</v>
      </c>
      <c r="K7" s="20">
        <f t="shared" si="5"/>
        <v>0.16547385867108633</v>
      </c>
      <c r="L7" s="13">
        <v>111715</v>
      </c>
      <c r="M7" s="20">
        <f t="shared" si="6"/>
        <v>0.08618222354225409</v>
      </c>
      <c r="N7" s="13">
        <v>18592</v>
      </c>
      <c r="O7" s="20">
        <f t="shared" si="7"/>
        <v>0.1934429981999979</v>
      </c>
      <c r="P7" s="13">
        <v>17845</v>
      </c>
      <c r="Q7" s="20">
        <f t="shared" si="8"/>
        <v>0.16765943853583373</v>
      </c>
      <c r="R7" s="13">
        <f t="shared" si="9"/>
        <v>312258</v>
      </c>
      <c r="S7" s="20">
        <f t="shared" si="0"/>
        <v>0.12321301317053192</v>
      </c>
    </row>
    <row r="8" spans="1:19" ht="20.25" customHeight="1">
      <c r="A8" s="12" t="s">
        <v>18</v>
      </c>
      <c r="B8" s="13">
        <v>100215</v>
      </c>
      <c r="C8" s="20">
        <f t="shared" si="1"/>
        <v>0.3898733684763368</v>
      </c>
      <c r="D8" s="13">
        <v>47150</v>
      </c>
      <c r="E8" s="20">
        <f t="shared" si="2"/>
        <v>0.38450874217118997</v>
      </c>
      <c r="F8" s="13">
        <v>42567</v>
      </c>
      <c r="G8" s="20">
        <f t="shared" si="3"/>
        <v>0.38028659745921706</v>
      </c>
      <c r="H8" s="13">
        <v>113678</v>
      </c>
      <c r="I8" s="20">
        <f t="shared" si="4"/>
        <v>0.3429252326581095</v>
      </c>
      <c r="J8" s="13">
        <v>82524</v>
      </c>
      <c r="K8" s="20">
        <f t="shared" si="5"/>
        <v>0.3885603435287027</v>
      </c>
      <c r="L8" s="13">
        <v>428875</v>
      </c>
      <c r="M8" s="20">
        <f t="shared" si="6"/>
        <v>0.3308544163423374</v>
      </c>
      <c r="N8" s="13">
        <v>36307</v>
      </c>
      <c r="O8" s="20">
        <f t="shared" si="7"/>
        <v>0.3777611303596883</v>
      </c>
      <c r="P8" s="13">
        <v>41163</v>
      </c>
      <c r="Q8" s="20">
        <f t="shared" si="8"/>
        <v>0.3867394490585892</v>
      </c>
      <c r="R8" s="13">
        <f t="shared" si="9"/>
        <v>892479</v>
      </c>
      <c r="S8" s="20">
        <f t="shared" si="0"/>
        <v>0.35216079902331776</v>
      </c>
    </row>
    <row r="9" spans="1:19" ht="20.25" customHeight="1">
      <c r="A9" s="3" t="s">
        <v>19</v>
      </c>
      <c r="B9" s="8">
        <v>1344</v>
      </c>
      <c r="C9" s="20">
        <f t="shared" si="1"/>
        <v>0.005228656460930965</v>
      </c>
      <c r="D9" s="8">
        <v>641</v>
      </c>
      <c r="E9" s="20">
        <f t="shared" si="2"/>
        <v>0.005227361691022964</v>
      </c>
      <c r="F9" s="8">
        <v>562</v>
      </c>
      <c r="G9" s="20">
        <f t="shared" si="3"/>
        <v>0.00502081583790448</v>
      </c>
      <c r="H9" s="8">
        <v>1260</v>
      </c>
      <c r="I9" s="20">
        <f t="shared" si="4"/>
        <v>0.0038009623071237875</v>
      </c>
      <c r="J9" s="8">
        <v>1009</v>
      </c>
      <c r="K9" s="20">
        <f t="shared" si="5"/>
        <v>0.004750828687660087</v>
      </c>
      <c r="L9" s="8">
        <v>8327</v>
      </c>
      <c r="M9" s="20">
        <f t="shared" si="6"/>
        <v>0.006423840804156557</v>
      </c>
      <c r="N9" s="8">
        <v>412</v>
      </c>
      <c r="O9" s="20">
        <f t="shared" si="7"/>
        <v>0.004286710158046426</v>
      </c>
      <c r="P9" s="8">
        <v>566</v>
      </c>
      <c r="Q9" s="20">
        <f t="shared" si="8"/>
        <v>0.005317749633582622</v>
      </c>
      <c r="R9" s="8">
        <f t="shared" si="9"/>
        <v>14121</v>
      </c>
      <c r="S9" s="21">
        <f t="shared" si="0"/>
        <v>0.005571965999209247</v>
      </c>
    </row>
    <row r="10" spans="1:19" ht="20.25" customHeight="1">
      <c r="A10" s="3" t="s">
        <v>20</v>
      </c>
      <c r="B10" s="8">
        <v>1798</v>
      </c>
      <c r="C10" s="20">
        <f t="shared" si="1"/>
        <v>0.006994884164251395</v>
      </c>
      <c r="D10" s="8">
        <v>610</v>
      </c>
      <c r="E10" s="20">
        <f t="shared" si="2"/>
        <v>0.0049745563674321504</v>
      </c>
      <c r="F10" s="8">
        <v>805</v>
      </c>
      <c r="G10" s="20">
        <f t="shared" si="3"/>
        <v>0.0071917379884574835</v>
      </c>
      <c r="H10" s="8">
        <v>1439</v>
      </c>
      <c r="I10" s="20">
        <f t="shared" si="4"/>
        <v>0.0043409402856755</v>
      </c>
      <c r="J10" s="8">
        <v>1318</v>
      </c>
      <c r="K10" s="20">
        <f t="shared" si="5"/>
        <v>0.006205740545427151</v>
      </c>
      <c r="L10" s="8">
        <v>8859</v>
      </c>
      <c r="M10" s="20">
        <f t="shared" si="6"/>
        <v>0.006834250712624348</v>
      </c>
      <c r="N10" s="8">
        <v>507</v>
      </c>
      <c r="O10" s="20">
        <f t="shared" si="7"/>
        <v>0.005275150607110529</v>
      </c>
      <c r="P10" s="8">
        <v>848</v>
      </c>
      <c r="Q10" s="20">
        <f t="shared" si="8"/>
        <v>0.007967229133000112</v>
      </c>
      <c r="R10" s="8">
        <f t="shared" si="9"/>
        <v>16184</v>
      </c>
      <c r="S10" s="21">
        <f t="shared" si="0"/>
        <v>0.006385999414432579</v>
      </c>
    </row>
    <row r="11" spans="1:19" ht="20.25" customHeight="1">
      <c r="A11" s="3" t="s">
        <v>21</v>
      </c>
      <c r="B11" s="8">
        <v>774</v>
      </c>
      <c r="C11" s="20">
        <f t="shared" si="1"/>
        <v>0.0030111459083039934</v>
      </c>
      <c r="D11" s="8">
        <v>438</v>
      </c>
      <c r="E11" s="20">
        <f t="shared" si="2"/>
        <v>0.0035718945720250523</v>
      </c>
      <c r="F11" s="8">
        <v>366</v>
      </c>
      <c r="G11" s="20">
        <f t="shared" si="3"/>
        <v>0.0032697839798452658</v>
      </c>
      <c r="H11" s="8">
        <v>1262</v>
      </c>
      <c r="I11" s="20">
        <f t="shared" si="4"/>
        <v>0.003806995580627159</v>
      </c>
      <c r="J11" s="8">
        <v>647</v>
      </c>
      <c r="K11" s="20">
        <f t="shared" si="5"/>
        <v>0.003046368841343981</v>
      </c>
      <c r="L11" s="8">
        <v>4794</v>
      </c>
      <c r="M11" s="20">
        <f t="shared" si="6"/>
        <v>0.0036983178593883196</v>
      </c>
      <c r="N11" s="8">
        <v>270</v>
      </c>
      <c r="O11" s="20">
        <f t="shared" si="7"/>
        <v>0.00280925180260324</v>
      </c>
      <c r="P11" s="8">
        <v>401</v>
      </c>
      <c r="Q11" s="20">
        <f t="shared" si="8"/>
        <v>0.003767522266902176</v>
      </c>
      <c r="R11" s="8">
        <f t="shared" si="9"/>
        <v>8952</v>
      </c>
      <c r="S11" s="21">
        <f t="shared" si="0"/>
        <v>0.003532344708230379</v>
      </c>
    </row>
    <row r="12" spans="1:19" ht="20.25" customHeight="1">
      <c r="A12" s="3" t="s">
        <v>22</v>
      </c>
      <c r="B12" s="8">
        <v>6537</v>
      </c>
      <c r="C12" s="20">
        <f t="shared" si="1"/>
        <v>0.025431344706179852</v>
      </c>
      <c r="D12" s="8">
        <v>2959</v>
      </c>
      <c r="E12" s="20">
        <f t="shared" si="2"/>
        <v>0.024130675887265137</v>
      </c>
      <c r="F12" s="8">
        <v>2537</v>
      </c>
      <c r="G12" s="20">
        <f t="shared" si="3"/>
        <v>0.022665141958654208</v>
      </c>
      <c r="H12" s="8">
        <v>9386</v>
      </c>
      <c r="I12" s="20">
        <f t="shared" si="4"/>
        <v>0.028314152551320533</v>
      </c>
      <c r="J12" s="8">
        <v>4653</v>
      </c>
      <c r="K12" s="20">
        <f t="shared" si="5"/>
        <v>0.021908430013560343</v>
      </c>
      <c r="L12" s="8">
        <v>38570</v>
      </c>
      <c r="M12" s="20">
        <f t="shared" si="6"/>
        <v>0.029754718363914787</v>
      </c>
      <c r="N12" s="8">
        <v>1677</v>
      </c>
      <c r="O12" s="20">
        <f t="shared" si="7"/>
        <v>0.017448575085057903</v>
      </c>
      <c r="P12" s="8">
        <v>2423</v>
      </c>
      <c r="Q12" s="20">
        <f t="shared" si="8"/>
        <v>0.02276485399676801</v>
      </c>
      <c r="R12" s="8">
        <f t="shared" si="9"/>
        <v>68742</v>
      </c>
      <c r="S12" s="21">
        <f t="shared" si="0"/>
        <v>0.027124714022919202</v>
      </c>
    </row>
    <row r="13" spans="1:19" ht="20.25" customHeight="1">
      <c r="A13" s="3" t="s">
        <v>23</v>
      </c>
      <c r="B13" s="8">
        <v>911</v>
      </c>
      <c r="C13" s="20">
        <f t="shared" si="1"/>
        <v>0.0035441265148125813</v>
      </c>
      <c r="D13" s="8">
        <v>540</v>
      </c>
      <c r="E13" s="20">
        <f t="shared" si="2"/>
        <v>0.004403705636743215</v>
      </c>
      <c r="F13" s="8">
        <v>518</v>
      </c>
      <c r="G13" s="20">
        <f t="shared" si="3"/>
        <v>0.004627727053442207</v>
      </c>
      <c r="H13" s="8">
        <v>1337</v>
      </c>
      <c r="I13" s="20">
        <f t="shared" si="4"/>
        <v>0.004033243337003575</v>
      </c>
      <c r="J13" s="8">
        <v>845</v>
      </c>
      <c r="K13" s="20">
        <f t="shared" si="5"/>
        <v>0.003978642458942293</v>
      </c>
      <c r="L13" s="8">
        <v>5916</v>
      </c>
      <c r="M13" s="20">
        <f t="shared" si="6"/>
        <v>0.004563881613713246</v>
      </c>
      <c r="N13" s="8">
        <v>350</v>
      </c>
      <c r="O13" s="20">
        <f t="shared" si="7"/>
        <v>0.003641622707078274</v>
      </c>
      <c r="P13" s="8">
        <v>403</v>
      </c>
      <c r="Q13" s="20">
        <f t="shared" si="8"/>
        <v>0.0037863129016498178</v>
      </c>
      <c r="R13" s="8">
        <f t="shared" si="9"/>
        <v>10820</v>
      </c>
      <c r="S13" s="21">
        <f t="shared" si="0"/>
        <v>0.004269433617409819</v>
      </c>
    </row>
    <row r="14" spans="1:19" ht="20.25" customHeight="1">
      <c r="A14" s="3" t="s">
        <v>24</v>
      </c>
      <c r="B14" s="8">
        <v>8004</v>
      </c>
      <c r="C14" s="20">
        <f t="shared" si="1"/>
        <v>0.031138516602151375</v>
      </c>
      <c r="D14" s="8">
        <v>3343</v>
      </c>
      <c r="E14" s="20">
        <f t="shared" si="2"/>
        <v>0.027262199895615867</v>
      </c>
      <c r="F14" s="8">
        <v>2956</v>
      </c>
      <c r="G14" s="20">
        <f t="shared" si="3"/>
        <v>0.0264084192470563</v>
      </c>
      <c r="H14" s="8">
        <v>7059</v>
      </c>
      <c r="I14" s="20">
        <f t="shared" si="4"/>
        <v>0.02129443883014827</v>
      </c>
      <c r="J14" s="8">
        <v>5678</v>
      </c>
      <c r="K14" s="20">
        <f t="shared" si="5"/>
        <v>0.02673459394304656</v>
      </c>
      <c r="L14" s="8">
        <v>51571</v>
      </c>
      <c r="M14" s="20">
        <f t="shared" si="6"/>
        <v>0.0397843033638955</v>
      </c>
      <c r="N14" s="8">
        <v>2905</v>
      </c>
      <c r="O14" s="20">
        <f t="shared" si="7"/>
        <v>0.030225468468749676</v>
      </c>
      <c r="P14" s="8">
        <v>2719</v>
      </c>
      <c r="Q14" s="20">
        <f t="shared" si="8"/>
        <v>0.025545867939418994</v>
      </c>
      <c r="R14" s="8">
        <f t="shared" si="9"/>
        <v>84235</v>
      </c>
      <c r="S14" s="21">
        <f t="shared" si="0"/>
        <v>0.03323805367490907</v>
      </c>
    </row>
    <row r="15" spans="1:19" ht="20.25" customHeight="1">
      <c r="A15" s="3" t="s">
        <v>25</v>
      </c>
      <c r="B15" s="8">
        <v>679</v>
      </c>
      <c r="C15" s="20">
        <f t="shared" si="1"/>
        <v>0.002641560816199498</v>
      </c>
      <c r="D15" s="8">
        <v>362</v>
      </c>
      <c r="E15" s="20">
        <f t="shared" si="2"/>
        <v>0.0029521137787056366</v>
      </c>
      <c r="F15" s="8">
        <v>348</v>
      </c>
      <c r="G15" s="20">
        <f t="shared" si="3"/>
        <v>0.0031089749316561546</v>
      </c>
      <c r="H15" s="8">
        <v>783</v>
      </c>
      <c r="I15" s="20">
        <f t="shared" si="4"/>
        <v>0.0023620265765697825</v>
      </c>
      <c r="J15" s="8">
        <v>569</v>
      </c>
      <c r="K15" s="20">
        <f t="shared" si="5"/>
        <v>0.0026791095374416153</v>
      </c>
      <c r="L15" s="8">
        <v>4083</v>
      </c>
      <c r="M15" s="20">
        <f t="shared" si="6"/>
        <v>0.0031498189027706525</v>
      </c>
      <c r="N15" s="8">
        <v>193</v>
      </c>
      <c r="O15" s="20">
        <f t="shared" si="7"/>
        <v>0.0020080948070460196</v>
      </c>
      <c r="P15" s="8">
        <v>302</v>
      </c>
      <c r="Q15" s="20">
        <f t="shared" si="8"/>
        <v>0.002837385846893908</v>
      </c>
      <c r="R15" s="8">
        <f t="shared" si="9"/>
        <v>7319</v>
      </c>
      <c r="S15" s="21">
        <f t="shared" si="0"/>
        <v>0.002887983793514091</v>
      </c>
    </row>
    <row r="16" spans="1:19" ht="20.25" customHeight="1">
      <c r="A16" s="3" t="s">
        <v>26</v>
      </c>
      <c r="B16" s="8">
        <v>149</v>
      </c>
      <c r="C16" s="20">
        <f t="shared" si="1"/>
        <v>0.0005796650391954716</v>
      </c>
      <c r="D16" s="8">
        <v>86</v>
      </c>
      <c r="E16" s="20">
        <f t="shared" si="2"/>
        <v>0.0007013308977035491</v>
      </c>
      <c r="F16" s="8">
        <v>59</v>
      </c>
      <c r="G16" s="20">
        <f t="shared" si="3"/>
        <v>0.0005270963246198653</v>
      </c>
      <c r="H16" s="8">
        <v>159</v>
      </c>
      <c r="I16" s="20">
        <f t="shared" si="4"/>
        <v>0.0004796452435180018</v>
      </c>
      <c r="J16" s="8">
        <v>106</v>
      </c>
      <c r="K16" s="20">
        <f t="shared" si="5"/>
        <v>0.0004990959770980864</v>
      </c>
      <c r="L16" s="8">
        <v>948</v>
      </c>
      <c r="M16" s="20">
        <f t="shared" si="6"/>
        <v>0.0007313319421568892</v>
      </c>
      <c r="N16" s="8">
        <v>35</v>
      </c>
      <c r="O16" s="20">
        <f t="shared" si="7"/>
        <v>0.0003641622707078274</v>
      </c>
      <c r="P16" s="8">
        <v>60</v>
      </c>
      <c r="Q16" s="20">
        <f t="shared" si="8"/>
        <v>0.0005637190424292532</v>
      </c>
      <c r="R16" s="8">
        <f t="shared" si="9"/>
        <v>1602</v>
      </c>
      <c r="S16" s="21">
        <f t="shared" si="0"/>
        <v>0.0006321287111913614</v>
      </c>
    </row>
    <row r="17" spans="1:19" s="18" customFormat="1" ht="19.5" customHeight="1">
      <c r="A17" s="4" t="s">
        <v>12</v>
      </c>
      <c r="B17" s="9">
        <f aca="true" t="shared" si="10" ref="B17:S17">SUM(B3:B16)</f>
        <v>257045</v>
      </c>
      <c r="C17" s="25">
        <f t="shared" si="1"/>
        <v>1</v>
      </c>
      <c r="D17" s="9">
        <f t="shared" si="10"/>
        <v>122624</v>
      </c>
      <c r="E17" s="25">
        <f t="shared" si="2"/>
        <v>1</v>
      </c>
      <c r="F17" s="9">
        <f t="shared" si="10"/>
        <v>111934</v>
      </c>
      <c r="G17" s="25">
        <f t="shared" si="3"/>
        <v>1</v>
      </c>
      <c r="H17" s="9">
        <f t="shared" si="10"/>
        <v>331495</v>
      </c>
      <c r="I17" s="25">
        <f t="shared" si="4"/>
        <v>1</v>
      </c>
      <c r="J17" s="9">
        <f t="shared" si="10"/>
        <v>212384</v>
      </c>
      <c r="K17" s="25">
        <f t="shared" si="5"/>
        <v>1</v>
      </c>
      <c r="L17" s="9">
        <f t="shared" si="10"/>
        <v>1296265</v>
      </c>
      <c r="M17" s="25">
        <f t="shared" si="6"/>
        <v>1</v>
      </c>
      <c r="N17" s="9">
        <f t="shared" si="10"/>
        <v>96111</v>
      </c>
      <c r="O17" s="25">
        <f t="shared" si="7"/>
        <v>1</v>
      </c>
      <c r="P17" s="9">
        <f t="shared" si="10"/>
        <v>106436</v>
      </c>
      <c r="Q17" s="25">
        <f t="shared" si="8"/>
        <v>1</v>
      </c>
      <c r="R17" s="9">
        <f t="shared" si="10"/>
        <v>2534294</v>
      </c>
      <c r="S17" s="22">
        <f t="shared" si="10"/>
        <v>1.0000000000000002</v>
      </c>
    </row>
    <row r="18" spans="3:19" ht="20.25" customHeight="1">
      <c r="C18" s="23"/>
      <c r="E18" s="23"/>
      <c r="G18" s="23"/>
      <c r="I18" s="23"/>
      <c r="K18" s="23"/>
      <c r="M18" s="23"/>
      <c r="O18" s="23"/>
      <c r="Q18" s="23"/>
      <c r="S18" s="23"/>
    </row>
    <row r="19" spans="1:19" s="18" customFormat="1" ht="20.25" customHeight="1">
      <c r="A19" s="12" t="s">
        <v>27</v>
      </c>
      <c r="B19" s="14">
        <f>SUM(B7:B8)</f>
        <v>129917</v>
      </c>
      <c r="C19" s="24">
        <f>SUM(C7:C8)</f>
        <v>0.505425120115155</v>
      </c>
      <c r="D19" s="14">
        <f>SUM(D7:D8)</f>
        <v>64163</v>
      </c>
      <c r="E19" s="24">
        <f>SUM(E7:E8)</f>
        <v>0.5232499347599164</v>
      </c>
      <c r="F19" s="14">
        <f>SUM(F7:F8)</f>
        <v>59621</v>
      </c>
      <c r="G19" s="24">
        <v>53.264</v>
      </c>
      <c r="H19" s="14">
        <f aca="true" t="shared" si="11" ref="H19:S19">SUM(H7:H8)</f>
        <v>178871</v>
      </c>
      <c r="I19" s="24">
        <f t="shared" si="11"/>
        <v>0.5395888324107453</v>
      </c>
      <c r="J19" s="14">
        <f t="shared" si="11"/>
        <v>117668</v>
      </c>
      <c r="K19" s="24">
        <f t="shared" si="11"/>
        <v>0.554034202199789</v>
      </c>
      <c r="L19" s="14">
        <f t="shared" si="11"/>
        <v>540590</v>
      </c>
      <c r="M19" s="24">
        <f t="shared" si="11"/>
        <v>0.4170366398845915</v>
      </c>
      <c r="N19" s="14">
        <f t="shared" si="11"/>
        <v>54899</v>
      </c>
      <c r="O19" s="24">
        <f t="shared" si="11"/>
        <v>0.5712041285596862</v>
      </c>
      <c r="P19" s="14">
        <f t="shared" si="11"/>
        <v>59008</v>
      </c>
      <c r="Q19" s="24">
        <f t="shared" si="11"/>
        <v>0.5543988875944229</v>
      </c>
      <c r="R19" s="14">
        <f t="shared" si="11"/>
        <v>1204737</v>
      </c>
      <c r="S19" s="24">
        <f t="shared" si="11"/>
        <v>0.47537381219384967</v>
      </c>
    </row>
    <row r="20" spans="1:19" s="18" customFormat="1" ht="20.25" customHeight="1">
      <c r="A20" s="12" t="s">
        <v>28</v>
      </c>
      <c r="B20" s="14">
        <f aca="true" t="shared" si="12" ref="B20:S20">SUM(B3:B4)</f>
        <v>93317</v>
      </c>
      <c r="C20" s="24">
        <f t="shared" si="12"/>
        <v>0.36303760042015987</v>
      </c>
      <c r="D20" s="14">
        <f t="shared" si="12"/>
        <v>41610</v>
      </c>
      <c r="E20" s="24">
        <f t="shared" si="12"/>
        <v>0.33932998434237993</v>
      </c>
      <c r="F20" s="14">
        <f t="shared" si="12"/>
        <v>38118</v>
      </c>
      <c r="G20" s="24">
        <f t="shared" si="12"/>
        <v>0.340539961048475</v>
      </c>
      <c r="H20" s="14">
        <f t="shared" si="12"/>
        <v>101742</v>
      </c>
      <c r="I20" s="24">
        <f t="shared" si="12"/>
        <v>0.30691865638999083</v>
      </c>
      <c r="J20" s="14">
        <f t="shared" si="12"/>
        <v>69383</v>
      </c>
      <c r="K20" s="24">
        <f t="shared" si="12"/>
        <v>0.3266865677263824</v>
      </c>
      <c r="L20" s="14">
        <f t="shared" si="12"/>
        <v>558231</v>
      </c>
      <c r="M20" s="24">
        <f t="shared" si="12"/>
        <v>0.43064573987571986</v>
      </c>
      <c r="N20" s="14">
        <f t="shared" si="12"/>
        <v>30961</v>
      </c>
      <c r="O20" s="24">
        <f t="shared" si="12"/>
        <v>0.3221379446681441</v>
      </c>
      <c r="P20" s="14">
        <f t="shared" si="12"/>
        <v>34443</v>
      </c>
      <c r="Q20" s="24">
        <f t="shared" si="12"/>
        <v>0.32360291630651283</v>
      </c>
      <c r="R20" s="14">
        <f t="shared" si="12"/>
        <v>967805</v>
      </c>
      <c r="S20" s="24">
        <f t="shared" si="12"/>
        <v>0.3818834752400472</v>
      </c>
    </row>
  </sheetData>
  <mergeCells count="9">
    <mergeCell ref="R1:S1"/>
    <mergeCell ref="J1:K1"/>
    <mergeCell ref="L1:M1"/>
    <mergeCell ref="N1:O1"/>
    <mergeCell ref="P1:Q1"/>
    <mergeCell ref="B1:C1"/>
    <mergeCell ref="D1:E1"/>
    <mergeCell ref="F1:G1"/>
    <mergeCell ref="H1:I1"/>
  </mergeCells>
  <printOptions/>
  <pageMargins left="0.3937007874015748" right="0.3937007874015748" top="0.984251968503937" bottom="0.984251968503937" header="0.5118110236220472" footer="0.5118110236220472"/>
  <pageSetup orientation="landscape" paperSize="9" scale="60" r:id="rId1"/>
  <headerFooter alignWithMargins="0">
    <oddHeader>&amp;CElezioni politiche 13 - 14 aprile 2008. Senato della Repubblica_Piemonte. Risultati per provincia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user</cp:lastModifiedBy>
  <cp:lastPrinted>2008-04-21T09:53:01Z</cp:lastPrinted>
  <dcterms:created xsi:type="dcterms:W3CDTF">2006-04-10T10:48:02Z</dcterms:created>
  <dcterms:modified xsi:type="dcterms:W3CDTF">2009-02-10T11:09:42Z</dcterms:modified>
  <cp:category/>
  <cp:version/>
  <cp:contentType/>
  <cp:contentStatus/>
</cp:coreProperties>
</file>