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L" sheetId="1" r:id="rId1"/>
    <sheet name="BI" sheetId="2" r:id="rId2"/>
    <sheet name="CN" sheetId="3" r:id="rId3"/>
    <sheet name="TO" sheetId="4" r:id="rId4"/>
    <sheet name="VCO" sheetId="5" r:id="rId5"/>
    <sheet name="VC" sheetId="6" r:id="rId6"/>
  </sheets>
  <definedNames/>
  <calcPr fullCalcOnLoad="1"/>
</workbook>
</file>

<file path=xl/sharedStrings.xml><?xml version="1.0" encoding="utf-8"?>
<sst xmlns="http://schemas.openxmlformats.org/spreadsheetml/2006/main" count="509" uniqueCount="297">
  <si>
    <t>COMUNE</t>
  </si>
  <si>
    <t>VOTANTI</t>
  </si>
  <si>
    <t>ELETTORI</t>
  </si>
  <si>
    <t>CANDIDATO SINDACO</t>
  </si>
  <si>
    <t>VOTI</t>
  </si>
  <si>
    <t>LISTE COLLEGATE</t>
  </si>
  <si>
    <t>SEGGI</t>
  </si>
  <si>
    <t>ELETTO</t>
  </si>
  <si>
    <t>CASALE MONFERRATO</t>
  </si>
  <si>
    <t>Demezzi Giorgio</t>
  </si>
  <si>
    <t>Popolo della libertà</t>
  </si>
  <si>
    <t>UDC</t>
  </si>
  <si>
    <t>Lega nord</t>
  </si>
  <si>
    <t>Crisafulli Giovanni detto Gianni</t>
  </si>
  <si>
    <t>Partito democratico</t>
  </si>
  <si>
    <t>LC "07 - 06 Casale si cambia"</t>
  </si>
  <si>
    <t>Sinistra casalese</t>
  </si>
  <si>
    <t>Di Pietro Italia dei valori</t>
  </si>
  <si>
    <t>Merlo Maria</t>
  </si>
  <si>
    <t>LC "Democratici per Casale"</t>
  </si>
  <si>
    <t>Caire Carlo Alberto Maria</t>
  </si>
  <si>
    <t>Calvaruso Stefano</t>
  </si>
  <si>
    <t>LC "Nuove frontiere"</t>
  </si>
  <si>
    <t>Socialisti moderati</t>
  </si>
  <si>
    <t>Almirante Marco</t>
  </si>
  <si>
    <t>LC "Casale per il PPE"</t>
  </si>
  <si>
    <t>Grotto Roberto</t>
  </si>
  <si>
    <t>Partito socilaista e liberale</t>
  </si>
  <si>
    <t>Moggi Vincenzo</t>
  </si>
  <si>
    <t>La destra</t>
  </si>
  <si>
    <t>NESSUN CANDIDATO ELETTO</t>
  </si>
  <si>
    <t>NOVI LIGURE</t>
  </si>
  <si>
    <t>Robbiano Lorenzo Enrico</t>
  </si>
  <si>
    <t>Sinistra-Unità per Novi PRC-PDCI-SD</t>
  </si>
  <si>
    <t>LC "20 per Novi Robbiano sindaco"</t>
  </si>
  <si>
    <t>Di Pietro italia dei valori</t>
  </si>
  <si>
    <t>Partito socialista</t>
  </si>
  <si>
    <t>Moderati</t>
  </si>
  <si>
    <t>Moncalvo Luigi detto Gigi</t>
  </si>
  <si>
    <t>LC "Leghisti di Novi"</t>
  </si>
  <si>
    <t>LC "Novi nuova"</t>
  </si>
  <si>
    <t>Porta Maria Rosa Assunta</t>
  </si>
  <si>
    <t>LC "Per Novi Maria Rosa Porta sindaco"</t>
  </si>
  <si>
    <t>Lega Nord</t>
  </si>
  <si>
    <t>LC "Città sicura"</t>
  </si>
  <si>
    <t>TORTONA</t>
  </si>
  <si>
    <t>Il popolo della liberta'</t>
  </si>
  <si>
    <t>LC "Con voi per Tortona"</t>
  </si>
  <si>
    <t>LC "Viva Tortona viva"</t>
  </si>
  <si>
    <t>LC "Ronchetti per Tortona"</t>
  </si>
  <si>
    <t>Rifondazione comunista</t>
  </si>
  <si>
    <t>LC "Amici di Beppe Grillo"</t>
  </si>
  <si>
    <t>LC "Nuova Tortona"</t>
  </si>
  <si>
    <t>LC "Scegliere per cambiare"</t>
  </si>
  <si>
    <t>LC "Movimento nazionale"</t>
  </si>
  <si>
    <t>Berutti Massimo Vittorio</t>
  </si>
  <si>
    <t>Bailo Giorgio</t>
  </si>
  <si>
    <t>Ronchetti Paolo Maria</t>
  </si>
  <si>
    <t>Ciniglio Carmelo</t>
  </si>
  <si>
    <t>Balduzzi Alberto Dante</t>
  </si>
  <si>
    <t>Cattaneo Marina in Randone</t>
  </si>
  <si>
    <t>Grillo Davide</t>
  </si>
  <si>
    <t>Riva De Onestis Luciano</t>
  </si>
  <si>
    <t>ALBA</t>
  </si>
  <si>
    <t>Castellengo Carlo</t>
  </si>
  <si>
    <t>Il popolo della libertà</t>
  </si>
  <si>
    <t>Popolari liberali</t>
  </si>
  <si>
    <t>LegaNord</t>
  </si>
  <si>
    <t>LC "Gente nuova per Alba"</t>
  </si>
  <si>
    <t>LC "Alba città nuova"</t>
  </si>
  <si>
    <t>LC "Giovani per Alba"</t>
  </si>
  <si>
    <t>LC "Alba 2000"</t>
  </si>
  <si>
    <t>Partito pensionati</t>
  </si>
  <si>
    <t>Democraziacristiana-libertà-UDC</t>
  </si>
  <si>
    <t>LC "Con Marello per Alba"</t>
  </si>
  <si>
    <t>LC "Alba città pervivere"</t>
  </si>
  <si>
    <t>Partito socilaista</t>
  </si>
  <si>
    <t>LC "Impegno per Alba"</t>
  </si>
  <si>
    <t>LC "Movimento del cioccolato"</t>
  </si>
  <si>
    <t>LC "La nuova Alba"</t>
  </si>
  <si>
    <t>LC "Alba popolare alleanzacivica"</t>
  </si>
  <si>
    <t>Marello Maurizio</t>
  </si>
  <si>
    <t>Cervella Olindo</t>
  </si>
  <si>
    <t>Brignolo Ivana in Miroglio</t>
  </si>
  <si>
    <t>Asteggiano Giovanni</t>
  </si>
  <si>
    <t>Magara Olinto</t>
  </si>
  <si>
    <t>BRA</t>
  </si>
  <si>
    <t>Comoglio Giovanni</t>
  </si>
  <si>
    <t>LC "Progetto-Bra"</t>
  </si>
  <si>
    <t>LC "Pirra per Bra futura"</t>
  </si>
  <si>
    <t>LC "Bra domani"</t>
  </si>
  <si>
    <t>LC "Con Dallorto"</t>
  </si>
  <si>
    <t>LC "Gente nuova per Bra"</t>
  </si>
  <si>
    <t>Ladestra</t>
  </si>
  <si>
    <t>Democrazia cristiana-libertà-DC</t>
  </si>
  <si>
    <t>LC "Con Sibille per Bra"</t>
  </si>
  <si>
    <t>LC"La città di tutti"</t>
  </si>
  <si>
    <t>LC "Bra è viva"</t>
  </si>
  <si>
    <t>LC "Impegno per Bra"</t>
  </si>
  <si>
    <t>La sinistra</t>
  </si>
  <si>
    <t>Sibille Bruna</t>
  </si>
  <si>
    <t>Lusso Marcello</t>
  </si>
  <si>
    <t xml:space="preserve">NESSUN CANDIDATO ELETTO </t>
  </si>
  <si>
    <t>FOSSANO</t>
  </si>
  <si>
    <t>LC "Insieme per Balocco"</t>
  </si>
  <si>
    <t>LC "Fossano vive"</t>
  </si>
  <si>
    <t>LC "Fossano solidale"</t>
  </si>
  <si>
    <t>LC "Fossano nuova"</t>
  </si>
  <si>
    <t>LC "Alleanza civica per Fossano"</t>
  </si>
  <si>
    <t>LC "Fossano giovane"</t>
  </si>
  <si>
    <t>LC "La vera lega d'Fossan"</t>
  </si>
  <si>
    <t>Balocco Francesco</t>
  </si>
  <si>
    <t>Mana Angelo</t>
  </si>
  <si>
    <t>Mantini Anna</t>
  </si>
  <si>
    <t>Campanella Luigi</t>
  </si>
  <si>
    <t>Tortone Bernardino</t>
  </si>
  <si>
    <t>Casasole Luciano</t>
  </si>
  <si>
    <t>SALUZZO</t>
  </si>
  <si>
    <t>LC "Città democratica</t>
  </si>
  <si>
    <t>LC "Volta pagina"</t>
  </si>
  <si>
    <t>Centro-cattolico solidale</t>
  </si>
  <si>
    <t>Sinistra saluzzese"</t>
  </si>
  <si>
    <t>LC "Giovani protagonisti del futuro"</t>
  </si>
  <si>
    <t>LC "Saluzzo al centro"</t>
  </si>
  <si>
    <t>Centro-popolare</t>
  </si>
  <si>
    <t>LC "Polo civico"</t>
  </si>
  <si>
    <t>LC "Per Saluzzo"</t>
  </si>
  <si>
    <t>Allemano Paolo</t>
  </si>
  <si>
    <t>Sassone Pierino</t>
  </si>
  <si>
    <t>Demaria Franco</t>
  </si>
  <si>
    <t>Sanzonio Paola</t>
  </si>
  <si>
    <t>Iacovelli Michele</t>
  </si>
  <si>
    <t>SAVIGLIANO</t>
  </si>
  <si>
    <t>LC "Per Soave"</t>
  </si>
  <si>
    <t>LC "Città futura"</t>
  </si>
  <si>
    <t>LC "Savigliano democratica"</t>
  </si>
  <si>
    <t>LC "Savigliano in movimento"</t>
  </si>
  <si>
    <t>Partito comunista dei lavoratori</t>
  </si>
  <si>
    <t>Soave Sergio</t>
  </si>
  <si>
    <t>Rubiolo Piergiorgio</t>
  </si>
  <si>
    <t>Ghione Guido</t>
  </si>
  <si>
    <t>Gosio Massimiliano</t>
  </si>
  <si>
    <t>Abbadessa Giovanni</t>
  </si>
  <si>
    <t>BEINASCO</t>
  </si>
  <si>
    <t>Di Pietro Italia dei Valori</t>
  </si>
  <si>
    <t>Riformatori</t>
  </si>
  <si>
    <t>Sinistra per Beinasco</t>
  </si>
  <si>
    <t>Fed.Verdi</t>
  </si>
  <si>
    <t>LC "Vivi Beinasco"</t>
  </si>
  <si>
    <t>Verdi Verdi</t>
  </si>
  <si>
    <t>Comunisti italiani</t>
  </si>
  <si>
    <t>LC "Movimento popolare Beinasco"</t>
  </si>
  <si>
    <t>No inceneritore</t>
  </si>
  <si>
    <t>LC "Rondine in volo"</t>
  </si>
  <si>
    <t>Piazza Maurizio</t>
  </si>
  <si>
    <t>La Fauci Domenica Rosalba</t>
  </si>
  <si>
    <t>Gallippi Francesco</t>
  </si>
  <si>
    <t>Guarneri Domenico detto Mimmo</t>
  </si>
  <si>
    <t>Grosso Ezio</t>
  </si>
  <si>
    <t>Zorzi Angelo</t>
  </si>
  <si>
    <t>Brunasso Cattarello Oscar</t>
  </si>
  <si>
    <t>Sticozzi Agostino</t>
  </si>
  <si>
    <t>CHIERI</t>
  </si>
  <si>
    <t>LC "Lancione Chieri"</t>
  </si>
  <si>
    <t>Rif. Com._sinistra europea_com.it.</t>
  </si>
  <si>
    <t>Lancione Francesco</t>
  </si>
  <si>
    <t>Olia Manuela</t>
  </si>
  <si>
    <t>Zullo Anna</t>
  </si>
  <si>
    <t>Ferrante Paolo</t>
  </si>
  <si>
    <t>COLLEGNO</t>
  </si>
  <si>
    <t>Sinistra per Collegno</t>
  </si>
  <si>
    <t>Fed. Verdi</t>
  </si>
  <si>
    <t>Unione pensionati</t>
  </si>
  <si>
    <t>LC "Per Collegno"</t>
  </si>
  <si>
    <t>Accossato Silvana</t>
  </si>
  <si>
    <t>Broglio Claudio</t>
  </si>
  <si>
    <t>Lava Giovanni</t>
  </si>
  <si>
    <t>Martina Silvio</t>
  </si>
  <si>
    <t>Rizzo Marco</t>
  </si>
  <si>
    <t>Donati Claudio</t>
  </si>
  <si>
    <t>NICHELINO</t>
  </si>
  <si>
    <t>LC "Uniti per Nichelino"</t>
  </si>
  <si>
    <t>Sinistra per Nichelino</t>
  </si>
  <si>
    <t>Fed Verdi</t>
  </si>
  <si>
    <t>LC "Piazza pulita"</t>
  </si>
  <si>
    <t>LC "Cristiano riformisti"</t>
  </si>
  <si>
    <t>LC "Nichelino centrale"</t>
  </si>
  <si>
    <t>LC "Under 25-progetto giovani"</t>
  </si>
  <si>
    <t>Catizone Giuseppe</t>
  </si>
  <si>
    <t>Parisi Giovanni Battista</t>
  </si>
  <si>
    <t>Montalbano Giuseppe detto Pippo</t>
  </si>
  <si>
    <t>Figliomeni Giovanni</t>
  </si>
  <si>
    <t>PIOSSASCO</t>
  </si>
  <si>
    <t>Sinistra indipendente sì</t>
  </si>
  <si>
    <t>Sinistra Fed. Verdi</t>
  </si>
  <si>
    <t>LC "Piossasco 2009"</t>
  </si>
  <si>
    <t>LC "Giovani per Piossasco"</t>
  </si>
  <si>
    <t>Sinistra comunisti uniti per Piossasco</t>
  </si>
  <si>
    <t>Avola Faraci Roberta Maria</t>
  </si>
  <si>
    <t>Buzzelli Paolo</t>
  </si>
  <si>
    <t>Ferrero Roberta</t>
  </si>
  <si>
    <t>Cammarata Salvatore</t>
  </si>
  <si>
    <t>Bisceglie Rossano</t>
  </si>
  <si>
    <t>Barbera Fabrizio</t>
  </si>
  <si>
    <t>RIVOLI</t>
  </si>
  <si>
    <t>Sinistra per Rivoli</t>
  </si>
  <si>
    <t>LC "Rivoli democratica"</t>
  </si>
  <si>
    <t>LC "Per Rivoli liberale"</t>
  </si>
  <si>
    <t>LC "Rivolese dalla parte dei cittadini"</t>
  </si>
  <si>
    <t>LC "Rivoli 2009 insieme per cambiare"</t>
  </si>
  <si>
    <t>LC "Beppegrillo.it"</t>
  </si>
  <si>
    <t>MPA Movimento perle autonomie</t>
  </si>
  <si>
    <t>Desì Franco Giusto</t>
  </si>
  <si>
    <t>Morena Giuseppe</t>
  </si>
  <si>
    <t>Massaro Giovanna</t>
  </si>
  <si>
    <t>Caccetta Ernesto</t>
  </si>
  <si>
    <t>Della Valle Ivan</t>
  </si>
  <si>
    <t>Maresca Mario Giuliano</t>
  </si>
  <si>
    <t>Ferraro Giuseppe Raffaele</t>
  </si>
  <si>
    <t>SETTIMO TORINESE</t>
  </si>
  <si>
    <t>LC "Insieme per Settimo"</t>
  </si>
  <si>
    <t xml:space="preserve">Socialisti </t>
  </si>
  <si>
    <t>LC "LCS lista città di Settimo"</t>
  </si>
  <si>
    <t>LC "Un cuore per Settimo"</t>
  </si>
  <si>
    <t>Sinistra per Settimo Torinese</t>
  </si>
  <si>
    <t>LC "Democraziaper Settimo"</t>
  </si>
  <si>
    <t>LC "Comitato multe"</t>
  </si>
  <si>
    <t>Sinistra critica</t>
  </si>
  <si>
    <t>Lista dei Grilliparlanti</t>
  </si>
  <si>
    <t>Corgiat Loia Aldo</t>
  </si>
  <si>
    <t>Ossola Giovanni</t>
  </si>
  <si>
    <t>Furfaro Patrizia</t>
  </si>
  <si>
    <t>Falvo Cristina</t>
  </si>
  <si>
    <t>Palazzo Giovanni Leone</t>
  </si>
  <si>
    <t>Debetto Daniele Giovanni</t>
  </si>
  <si>
    <t>Nicolosi Mariano Giuliano</t>
  </si>
  <si>
    <t>Gasparello Maurizio</t>
  </si>
  <si>
    <t>VERBANIA</t>
  </si>
  <si>
    <t>LC "Per Verbania"</t>
  </si>
  <si>
    <t>Part.Pensionati</t>
  </si>
  <si>
    <t>LC "Cittadini con Zanotti"</t>
  </si>
  <si>
    <t>Di Pietro Italia dei valori"</t>
  </si>
  <si>
    <t>Sinistra per Verbania</t>
  </si>
  <si>
    <t>LC "G generazione Verbania"</t>
  </si>
  <si>
    <t>Zacchera Marco</t>
  </si>
  <si>
    <t>Zanotti Claudio</t>
  </si>
  <si>
    <t>VERCELLI</t>
  </si>
  <si>
    <t>Corsaro Andrea</t>
  </si>
  <si>
    <t>LC "Voce libera"</t>
  </si>
  <si>
    <t>Sinistra e libertà</t>
  </si>
  <si>
    <t>LC "Movimento società futura"</t>
  </si>
  <si>
    <t>LC "Il futuro per Vercelli"</t>
  </si>
  <si>
    <t>Campisi Filippo</t>
  </si>
  <si>
    <t>Massa Mariapia</t>
  </si>
  <si>
    <t>Comella Pier Giorgio</t>
  </si>
  <si>
    <t>Romano Roberto</t>
  </si>
  <si>
    <t>Veronese Marco</t>
  </si>
  <si>
    <t>BIELLA</t>
  </si>
  <si>
    <t>TOTALE</t>
  </si>
  <si>
    <t>COSSATO</t>
  </si>
  <si>
    <t>Corradino Claudio</t>
  </si>
  <si>
    <t>LC "Agricoltori per Cossato"</t>
  </si>
  <si>
    <t>Franzoni Mariangela</t>
  </si>
  <si>
    <t>Gentile Donato</t>
  </si>
  <si>
    <t>Barazzotto Vittorio</t>
  </si>
  <si>
    <t>Pietrobon Roberto</t>
  </si>
  <si>
    <t>Zampaglione Ketty</t>
  </si>
  <si>
    <t>Vaglio Emilio</t>
  </si>
  <si>
    <t>Perini Alberto</t>
  </si>
  <si>
    <t>Montoro Francesco</t>
  </si>
  <si>
    <t>Sapellani Nicolò</t>
  </si>
  <si>
    <t>Di Braccio Franco</t>
  </si>
  <si>
    <t>LC "Franzoni Mariangela"</t>
  </si>
  <si>
    <t>LC "Mariangela Franzoni insieme"</t>
  </si>
  <si>
    <t>LC "Abate con i cittadini"</t>
  </si>
  <si>
    <t>LC "Insieme a Marco per Cossato"</t>
  </si>
  <si>
    <t>Udc</t>
  </si>
  <si>
    <t>LC "Forza e libertà"</t>
  </si>
  <si>
    <t>Rif.com._sinistra europea_com.it.</t>
  </si>
  <si>
    <t>L.C. "Dino gentile sindaco"</t>
  </si>
  <si>
    <t>G. Pella</t>
  </si>
  <si>
    <t>Fiamma tricolore</t>
  </si>
  <si>
    <t>Libertas democrazia cristiana</t>
  </si>
  <si>
    <t>L.C. "I love Biella"</t>
  </si>
  <si>
    <t>Rif.com.</t>
  </si>
  <si>
    <t>Sinistra per Biella</t>
  </si>
  <si>
    <t>L.C. "Per Biella"</t>
  </si>
  <si>
    <t>L.C "Libertà per Biella"</t>
  </si>
  <si>
    <t>L.C. "Biella viva"</t>
  </si>
  <si>
    <t>L.C. "Biella a 5 stelle"</t>
  </si>
  <si>
    <t>L.C."M.I.B. Autonomia biellese"</t>
  </si>
  <si>
    <t>LC "Corradino sindaco"</t>
  </si>
  <si>
    <t>Abate Marco</t>
  </si>
  <si>
    <t>LC "Cambiamo Cossato con Revello"</t>
  </si>
  <si>
    <t>Revello Stefano</t>
  </si>
  <si>
    <t>Albeltaro Marco</t>
  </si>
  <si>
    <t>Tonello Federico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</si>
</sst>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 vertical="center" textRotation="90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10" fontId="0" fillId="0" borderId="3" xfId="0" applyNumberFormat="1" applyBorder="1" applyAlignment="1">
      <alignment/>
    </xf>
    <xf numFmtId="0" fontId="0" fillId="0" borderId="3" xfId="0" applyFill="1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10" fontId="1" fillId="0" borderId="4" xfId="0" applyNumberFormat="1" applyFont="1" applyBorder="1" applyAlignment="1">
      <alignment/>
    </xf>
    <xf numFmtId="1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10" fontId="0" fillId="0" borderId="5" xfId="0" applyNumberFormat="1" applyBorder="1" applyAlignment="1">
      <alignment/>
    </xf>
    <xf numFmtId="0" fontId="2" fillId="0" borderId="5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1" fillId="0" borderId="6" xfId="0" applyFont="1" applyBorder="1" applyAlignment="1">
      <alignment vertical="top" wrapText="1"/>
    </xf>
    <xf numFmtId="3" fontId="1" fillId="0" borderId="6" xfId="0" applyNumberFormat="1" applyFont="1" applyBorder="1" applyAlignment="1">
      <alignment vertical="top" wrapText="1"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10" fontId="0" fillId="0" borderId="7" xfId="0" applyNumberFormat="1" applyBorder="1" applyAlignment="1">
      <alignment/>
    </xf>
    <xf numFmtId="0" fontId="0" fillId="0" borderId="7" xfId="0" applyFill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3" fontId="1" fillId="0" borderId="5" xfId="0" applyNumberFormat="1" applyFont="1" applyBorder="1" applyAlignment="1">
      <alignment/>
    </xf>
    <xf numFmtId="10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10" fontId="0" fillId="0" borderId="8" xfId="0" applyNumberFormat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10" fontId="0" fillId="0" borderId="9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 textRotation="90"/>
    </xf>
    <xf numFmtId="0" fontId="0" fillId="0" borderId="4" xfId="0" applyFill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1" xfId="0" applyFont="1" applyFill="1" applyBorder="1" applyAlignment="1">
      <alignment/>
    </xf>
    <xf numFmtId="3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0" fillId="0" borderId="7" xfId="0" applyNumberFormat="1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3" fontId="0" fillId="0" borderId="10" xfId="0" applyNumberFormat="1" applyBorder="1" applyAlignment="1">
      <alignment/>
    </xf>
    <xf numFmtId="10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3" fontId="0" fillId="0" borderId="15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10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3" fontId="1" fillId="0" borderId="15" xfId="0" applyNumberFormat="1" applyFont="1" applyBorder="1" applyAlignment="1">
      <alignment/>
    </xf>
    <xf numFmtId="10" fontId="0" fillId="0" borderId="17" xfId="0" applyNumberFormat="1" applyBorder="1" applyAlignment="1">
      <alignment/>
    </xf>
    <xf numFmtId="10" fontId="0" fillId="0" borderId="18" xfId="0" applyNumberFormat="1" applyBorder="1" applyAlignment="1">
      <alignment/>
    </xf>
    <xf numFmtId="10" fontId="0" fillId="0" borderId="19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10" fontId="0" fillId="0" borderId="22" xfId="0" applyNumberFormat="1" applyBorder="1" applyAlignment="1">
      <alignment/>
    </xf>
    <xf numFmtId="10" fontId="0" fillId="0" borderId="23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10" fontId="1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2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10" fontId="0" fillId="0" borderId="6" xfId="0" applyNumberFormat="1" applyBorder="1" applyAlignment="1">
      <alignment/>
    </xf>
    <xf numFmtId="0" fontId="2" fillId="0" borderId="3" xfId="0" applyFont="1" applyBorder="1" applyAlignment="1">
      <alignment horizontal="center" vertical="center" textRotation="90"/>
    </xf>
    <xf numFmtId="3" fontId="0" fillId="0" borderId="2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3" fillId="0" borderId="6" xfId="0" applyFont="1" applyBorder="1" applyAlignment="1">
      <alignment vertical="top" wrapText="1"/>
    </xf>
    <xf numFmtId="3" fontId="3" fillId="0" borderId="6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1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21.7109375" style="0" customWidth="1"/>
    <col min="2" max="2" width="10.00390625" style="2" bestFit="1" customWidth="1"/>
    <col min="3" max="3" width="6.57421875" style="2" bestFit="1" customWidth="1"/>
    <col min="4" max="4" width="7.28125" style="3" bestFit="1" customWidth="1"/>
    <col min="5" max="5" width="26.7109375" style="0" bestFit="1" customWidth="1"/>
    <col min="6" max="6" width="6.57421875" style="2" bestFit="1" customWidth="1"/>
    <col min="7" max="7" width="7.28125" style="3" bestFit="1" customWidth="1"/>
    <col min="8" max="8" width="8.140625" style="0" customWidth="1"/>
    <col min="9" max="9" width="33.7109375" style="0" customWidth="1"/>
    <col min="10" max="10" width="6.57421875" style="2" bestFit="1" customWidth="1"/>
    <col min="11" max="11" width="8.28125" style="3" bestFit="1" customWidth="1"/>
    <col min="12" max="12" width="6.8515625" style="2" bestFit="1" customWidth="1"/>
  </cols>
  <sheetData>
    <row r="1" spans="1:12" s="1" customFormat="1" ht="12.75">
      <c r="A1" s="27" t="s">
        <v>0</v>
      </c>
      <c r="B1" s="28" t="s">
        <v>2</v>
      </c>
      <c r="C1" s="99" t="s">
        <v>1</v>
      </c>
      <c r="D1" s="99"/>
      <c r="E1" s="27" t="s">
        <v>3</v>
      </c>
      <c r="F1" s="99" t="s">
        <v>4</v>
      </c>
      <c r="G1" s="99"/>
      <c r="H1" s="27" t="s">
        <v>7</v>
      </c>
      <c r="I1" s="27" t="s">
        <v>5</v>
      </c>
      <c r="J1" s="99" t="s">
        <v>4</v>
      </c>
      <c r="K1" s="99"/>
      <c r="L1" s="28" t="s">
        <v>6</v>
      </c>
    </row>
    <row r="2" spans="1:12" ht="12.75">
      <c r="A2" s="5" t="s">
        <v>8</v>
      </c>
      <c r="B2" s="6">
        <v>29500</v>
      </c>
      <c r="C2" s="6">
        <v>21736</v>
      </c>
      <c r="D2" s="7">
        <f>C2/B2</f>
        <v>0.7368135593220339</v>
      </c>
      <c r="E2" s="5" t="s">
        <v>9</v>
      </c>
      <c r="F2" s="6">
        <v>9917</v>
      </c>
      <c r="G2" s="7">
        <f>F2/F15</f>
        <v>0.4759093962952299</v>
      </c>
      <c r="H2" s="100" t="s">
        <v>30</v>
      </c>
      <c r="I2" s="5" t="s">
        <v>10</v>
      </c>
      <c r="J2" s="6">
        <v>6830</v>
      </c>
      <c r="K2" s="7">
        <f>J2/$J$15</f>
        <v>0.36277686301588147</v>
      </c>
      <c r="L2" s="6"/>
    </row>
    <row r="3" spans="1:12" ht="12.75">
      <c r="A3" s="5"/>
      <c r="B3" s="6"/>
      <c r="C3" s="6"/>
      <c r="D3" s="7"/>
      <c r="E3" s="5"/>
      <c r="F3" s="6"/>
      <c r="G3" s="7"/>
      <c r="H3" s="100"/>
      <c r="I3" s="5" t="s">
        <v>12</v>
      </c>
      <c r="J3" s="6">
        <v>1724</v>
      </c>
      <c r="K3" s="7">
        <f aca="true" t="shared" si="0" ref="K3:K15">J3/$J$15</f>
        <v>0.09157061666755192</v>
      </c>
      <c r="L3" s="6"/>
    </row>
    <row r="4" spans="1:12" ht="12.75">
      <c r="A4" s="5"/>
      <c r="B4" s="6"/>
      <c r="C4" s="6"/>
      <c r="D4" s="7"/>
      <c r="E4" s="9"/>
      <c r="F4" s="10"/>
      <c r="G4" s="11"/>
      <c r="H4" s="100"/>
      <c r="I4" s="9" t="s">
        <v>11</v>
      </c>
      <c r="J4" s="10">
        <v>477</v>
      </c>
      <c r="K4" s="11">
        <f t="shared" si="0"/>
        <v>0.025335953683539598</v>
      </c>
      <c r="L4" s="10"/>
    </row>
    <row r="5" spans="1:12" ht="12.75">
      <c r="A5" s="5"/>
      <c r="B5" s="6"/>
      <c r="C5" s="6"/>
      <c r="D5" s="7"/>
      <c r="E5" s="5" t="s">
        <v>13</v>
      </c>
      <c r="F5" s="6">
        <v>6966</v>
      </c>
      <c r="G5" s="7">
        <f>F5/F15</f>
        <v>0.3342931183414915</v>
      </c>
      <c r="H5" s="100"/>
      <c r="I5" s="12" t="s">
        <v>14</v>
      </c>
      <c r="J5" s="6">
        <v>3276</v>
      </c>
      <c r="K5" s="7">
        <f t="shared" si="0"/>
        <v>0.17400541775110215</v>
      </c>
      <c r="L5" s="6"/>
    </row>
    <row r="6" spans="1:12" ht="12.75">
      <c r="A6" s="5"/>
      <c r="B6" s="6"/>
      <c r="C6" s="6"/>
      <c r="D6" s="7"/>
      <c r="E6" s="5"/>
      <c r="F6" s="6"/>
      <c r="G6" s="7"/>
      <c r="H6" s="100"/>
      <c r="I6" s="12" t="s">
        <v>15</v>
      </c>
      <c r="J6" s="6">
        <v>1305</v>
      </c>
      <c r="K6" s="7">
        <f t="shared" si="0"/>
        <v>0.0693153449832687</v>
      </c>
      <c r="L6" s="6"/>
    </row>
    <row r="7" spans="1:12" ht="12.75">
      <c r="A7" s="5"/>
      <c r="B7" s="6"/>
      <c r="C7" s="6"/>
      <c r="D7" s="7"/>
      <c r="E7" s="5"/>
      <c r="F7" s="6"/>
      <c r="G7" s="7"/>
      <c r="H7" s="100"/>
      <c r="I7" s="12" t="s">
        <v>16</v>
      </c>
      <c r="J7" s="6">
        <v>1108</v>
      </c>
      <c r="K7" s="7">
        <f t="shared" si="0"/>
        <v>0.05885164922717374</v>
      </c>
      <c r="L7" s="6"/>
    </row>
    <row r="8" spans="1:12" ht="12.75">
      <c r="A8" s="5"/>
      <c r="B8" s="6"/>
      <c r="C8" s="6"/>
      <c r="D8" s="7"/>
      <c r="E8" s="9"/>
      <c r="F8" s="10"/>
      <c r="G8" s="11"/>
      <c r="H8" s="100"/>
      <c r="I8" s="13" t="s">
        <v>17</v>
      </c>
      <c r="J8" s="10">
        <v>445</v>
      </c>
      <c r="K8" s="11">
        <f t="shared" si="0"/>
        <v>0.023636267063260212</v>
      </c>
      <c r="L8" s="10"/>
    </row>
    <row r="9" spans="1:12" ht="12.75">
      <c r="A9" s="5"/>
      <c r="B9" s="6"/>
      <c r="C9" s="6"/>
      <c r="D9" s="7"/>
      <c r="E9" s="14" t="s">
        <v>18</v>
      </c>
      <c r="F9" s="15">
        <v>1458</v>
      </c>
      <c r="G9" s="16">
        <f aca="true" t="shared" si="1" ref="G9:G14">F9/$F$15</f>
        <v>0.06996832709473078</v>
      </c>
      <c r="H9" s="100"/>
      <c r="I9" s="17" t="s">
        <v>19</v>
      </c>
      <c r="J9" s="15">
        <v>1309</v>
      </c>
      <c r="K9" s="11">
        <f t="shared" si="0"/>
        <v>0.06952780581080363</v>
      </c>
      <c r="L9" s="15"/>
    </row>
    <row r="10" spans="1:12" ht="12.75">
      <c r="A10" s="5"/>
      <c r="B10" s="6"/>
      <c r="C10" s="6"/>
      <c r="D10" s="7"/>
      <c r="E10" s="14" t="s">
        <v>20</v>
      </c>
      <c r="F10" s="15">
        <v>921</v>
      </c>
      <c r="G10" s="16">
        <f t="shared" si="1"/>
        <v>0.04419809962568385</v>
      </c>
      <c r="H10" s="100"/>
      <c r="I10" s="17" t="s">
        <v>22</v>
      </c>
      <c r="J10" s="15">
        <v>866</v>
      </c>
      <c r="K10" s="11">
        <f t="shared" si="0"/>
        <v>0.04599776916131088</v>
      </c>
      <c r="L10" s="15"/>
    </row>
    <row r="11" spans="1:12" ht="12.75">
      <c r="A11" s="5"/>
      <c r="B11" s="6"/>
      <c r="C11" s="6"/>
      <c r="D11" s="7"/>
      <c r="E11" s="9" t="s">
        <v>21</v>
      </c>
      <c r="F11" s="10">
        <v>686</v>
      </c>
      <c r="G11" s="16">
        <f t="shared" si="1"/>
        <v>0.03292062577982532</v>
      </c>
      <c r="H11" s="100"/>
      <c r="I11" s="13" t="s">
        <v>23</v>
      </c>
      <c r="J11" s="9">
        <v>657</v>
      </c>
      <c r="K11" s="11">
        <f t="shared" si="0"/>
        <v>0.03489669092261114</v>
      </c>
      <c r="L11" s="10"/>
    </row>
    <row r="12" spans="1:12" ht="12.75">
      <c r="A12" s="5"/>
      <c r="B12" s="6"/>
      <c r="C12" s="6"/>
      <c r="D12" s="7"/>
      <c r="E12" s="9" t="s">
        <v>24</v>
      </c>
      <c r="F12" s="10">
        <v>642</v>
      </c>
      <c r="G12" s="11">
        <f t="shared" si="1"/>
        <v>0.03080909876187734</v>
      </c>
      <c r="H12" s="100"/>
      <c r="I12" s="11" t="s">
        <v>25</v>
      </c>
      <c r="J12" s="10">
        <v>604</v>
      </c>
      <c r="K12" s="11">
        <f t="shared" si="0"/>
        <v>0.03208158495777341</v>
      </c>
      <c r="L12" s="10"/>
    </row>
    <row r="13" spans="1:12" ht="12.75">
      <c r="A13" s="5"/>
      <c r="B13" s="6"/>
      <c r="C13" s="6"/>
      <c r="D13" s="7"/>
      <c r="E13" s="9" t="s">
        <v>26</v>
      </c>
      <c r="F13" s="10">
        <v>153</v>
      </c>
      <c r="G13" s="11">
        <f t="shared" si="1"/>
        <v>0.00734235531241002</v>
      </c>
      <c r="H13" s="100"/>
      <c r="I13" s="13" t="s">
        <v>27</v>
      </c>
      <c r="J13" s="10">
        <v>141</v>
      </c>
      <c r="K13" s="11">
        <f t="shared" si="0"/>
        <v>0.007489244170606045</v>
      </c>
      <c r="L13" s="10"/>
    </row>
    <row r="14" spans="1:12" ht="12.75">
      <c r="A14" s="5"/>
      <c r="B14" s="6"/>
      <c r="C14" s="6"/>
      <c r="D14" s="7"/>
      <c r="E14" s="22" t="s">
        <v>28</v>
      </c>
      <c r="F14" s="23">
        <v>95</v>
      </c>
      <c r="G14" s="24">
        <f t="shared" si="1"/>
        <v>0.0045589787887513195</v>
      </c>
      <c r="H14" s="101"/>
      <c r="I14" s="26" t="s">
        <v>29</v>
      </c>
      <c r="J14" s="23">
        <v>85</v>
      </c>
      <c r="K14" s="24">
        <f t="shared" si="0"/>
        <v>0.004514792585117119</v>
      </c>
      <c r="L14" s="23"/>
    </row>
    <row r="15" spans="1:12" s="4" customFormat="1" ht="13.5" thickBot="1">
      <c r="A15" s="18"/>
      <c r="B15" s="19"/>
      <c r="C15" s="19"/>
      <c r="D15" s="20"/>
      <c r="E15" s="66" t="s">
        <v>258</v>
      </c>
      <c r="F15" s="19">
        <f>SUM(F2:F14)</f>
        <v>20838</v>
      </c>
      <c r="G15" s="20"/>
      <c r="H15" s="18"/>
      <c r="I15" s="18"/>
      <c r="J15" s="19">
        <f>SUM(J2:J14)</f>
        <v>18827</v>
      </c>
      <c r="K15" s="21">
        <f t="shared" si="0"/>
        <v>1</v>
      </c>
      <c r="L15" s="19"/>
    </row>
    <row r="16" spans="1:12" ht="12.75">
      <c r="A16" s="29" t="s">
        <v>31</v>
      </c>
      <c r="B16" s="30">
        <v>23332</v>
      </c>
      <c r="C16" s="30">
        <v>17538</v>
      </c>
      <c r="D16" s="31">
        <f>C16/B16</f>
        <v>0.7516715240870907</v>
      </c>
      <c r="E16" s="32" t="s">
        <v>32</v>
      </c>
      <c r="F16" s="30">
        <v>7812</v>
      </c>
      <c r="G16" s="31">
        <f>F16/F30</f>
        <v>0.46279620853080566</v>
      </c>
      <c r="H16" s="102" t="s">
        <v>30</v>
      </c>
      <c r="I16" s="32" t="s">
        <v>14</v>
      </c>
      <c r="J16" s="30">
        <v>4432</v>
      </c>
      <c r="K16" s="31">
        <f>J16/$J$30</f>
        <v>0.279145934370473</v>
      </c>
      <c r="L16" s="30"/>
    </row>
    <row r="17" spans="1:12" ht="12.75">
      <c r="A17" s="5"/>
      <c r="B17" s="6"/>
      <c r="C17" s="6"/>
      <c r="D17" s="7"/>
      <c r="E17" s="5"/>
      <c r="F17" s="6"/>
      <c r="G17" s="7"/>
      <c r="H17" s="100"/>
      <c r="I17" s="12" t="s">
        <v>33</v>
      </c>
      <c r="J17" s="6">
        <v>1171</v>
      </c>
      <c r="K17" s="7">
        <f aca="true" t="shared" si="2" ref="K17:K30">J17/$J$30</f>
        <v>0.07375448762360648</v>
      </c>
      <c r="L17" s="6"/>
    </row>
    <row r="18" spans="1:12" ht="12.75">
      <c r="A18" s="5"/>
      <c r="B18" s="6"/>
      <c r="C18" s="6"/>
      <c r="D18" s="7"/>
      <c r="E18" s="5"/>
      <c r="F18" s="6"/>
      <c r="G18" s="7"/>
      <c r="H18" s="100"/>
      <c r="I18" s="12" t="s">
        <v>34</v>
      </c>
      <c r="J18" s="6">
        <v>795</v>
      </c>
      <c r="K18" s="7">
        <f t="shared" si="2"/>
        <v>0.050072431819613274</v>
      </c>
      <c r="L18" s="6"/>
    </row>
    <row r="19" spans="1:12" ht="12.75">
      <c r="A19" s="5"/>
      <c r="B19" s="6"/>
      <c r="C19" s="6"/>
      <c r="D19" s="7"/>
      <c r="E19" s="5"/>
      <c r="F19" s="6"/>
      <c r="G19" s="7"/>
      <c r="H19" s="100"/>
      <c r="I19" s="12" t="s">
        <v>35</v>
      </c>
      <c r="J19" s="6">
        <v>579</v>
      </c>
      <c r="K19" s="7">
        <f t="shared" si="2"/>
        <v>0.036467846570510803</v>
      </c>
      <c r="L19" s="6"/>
    </row>
    <row r="20" spans="1:12" ht="12.75">
      <c r="A20" s="5"/>
      <c r="B20" s="6"/>
      <c r="C20" s="6"/>
      <c r="D20" s="7"/>
      <c r="E20" s="5"/>
      <c r="F20" s="6"/>
      <c r="G20" s="7"/>
      <c r="H20" s="100"/>
      <c r="I20" s="12" t="s">
        <v>36</v>
      </c>
      <c r="J20" s="6">
        <v>368</v>
      </c>
      <c r="K20" s="7">
        <f t="shared" si="2"/>
        <v>0.02317818227624866</v>
      </c>
      <c r="L20" s="6"/>
    </row>
    <row r="21" spans="1:12" ht="12.75">
      <c r="A21" s="5"/>
      <c r="B21" s="6"/>
      <c r="C21" s="6"/>
      <c r="D21" s="7"/>
      <c r="E21" s="9"/>
      <c r="F21" s="10"/>
      <c r="G21" s="11"/>
      <c r="H21" s="100"/>
      <c r="I21" s="13" t="s">
        <v>37</v>
      </c>
      <c r="J21" s="10">
        <v>60</v>
      </c>
      <c r="K21" s="11">
        <f t="shared" si="2"/>
        <v>0.003779051458084021</v>
      </c>
      <c r="L21" s="10"/>
    </row>
    <row r="22" spans="1:12" ht="12.75">
      <c r="A22" s="5"/>
      <c r="B22" s="6"/>
      <c r="C22" s="6"/>
      <c r="D22" s="7"/>
      <c r="E22" s="5" t="s">
        <v>38</v>
      </c>
      <c r="F22" s="6">
        <v>6670</v>
      </c>
      <c r="G22" s="7">
        <f>F22/F30</f>
        <v>0.39514218009478674</v>
      </c>
      <c r="H22" s="100"/>
      <c r="I22" s="12" t="s">
        <v>46</v>
      </c>
      <c r="J22" s="6">
        <v>3103</v>
      </c>
      <c r="K22" s="7">
        <f t="shared" si="2"/>
        <v>0.19543994457391195</v>
      </c>
      <c r="L22" s="6"/>
    </row>
    <row r="23" spans="1:12" ht="12.75">
      <c r="A23" s="5"/>
      <c r="B23" s="6"/>
      <c r="C23" s="6"/>
      <c r="D23" s="7"/>
      <c r="E23" s="5"/>
      <c r="F23" s="6"/>
      <c r="G23" s="7"/>
      <c r="H23" s="100"/>
      <c r="I23" s="12" t="s">
        <v>39</v>
      </c>
      <c r="J23" s="6">
        <v>1409</v>
      </c>
      <c r="K23" s="7">
        <f t="shared" si="2"/>
        <v>0.08874472507400642</v>
      </c>
      <c r="L23" s="6"/>
    </row>
    <row r="24" spans="1:12" ht="12.75">
      <c r="A24" s="5"/>
      <c r="B24" s="6"/>
      <c r="C24" s="6"/>
      <c r="D24" s="7"/>
      <c r="E24" s="5"/>
      <c r="F24" s="6"/>
      <c r="G24" s="7"/>
      <c r="H24" s="100"/>
      <c r="I24" s="12" t="s">
        <v>40</v>
      </c>
      <c r="J24" s="6">
        <v>1221</v>
      </c>
      <c r="K24" s="7">
        <f t="shared" si="2"/>
        <v>0.07690369717200983</v>
      </c>
      <c r="L24" s="6"/>
    </row>
    <row r="25" spans="1:12" ht="12.75">
      <c r="A25" s="5"/>
      <c r="B25" s="6"/>
      <c r="C25" s="6"/>
      <c r="D25" s="7"/>
      <c r="E25" s="5"/>
      <c r="F25" s="6"/>
      <c r="G25" s="7"/>
      <c r="H25" s="100"/>
      <c r="I25" s="12" t="s">
        <v>11</v>
      </c>
      <c r="J25" s="6">
        <v>292</v>
      </c>
      <c r="K25" s="7">
        <f t="shared" si="2"/>
        <v>0.01839138376267557</v>
      </c>
      <c r="L25" s="6"/>
    </row>
    <row r="26" spans="1:12" ht="12.75">
      <c r="A26" s="5"/>
      <c r="B26" s="6"/>
      <c r="C26" s="6"/>
      <c r="D26" s="7"/>
      <c r="E26" s="9"/>
      <c r="F26" s="10"/>
      <c r="G26" s="11"/>
      <c r="H26" s="100"/>
      <c r="I26" s="13" t="s">
        <v>29</v>
      </c>
      <c r="J26" s="10">
        <v>238</v>
      </c>
      <c r="K26" s="11">
        <f t="shared" si="2"/>
        <v>0.01499023745039995</v>
      </c>
      <c r="L26" s="10"/>
    </row>
    <row r="27" spans="1:12" ht="12.75">
      <c r="A27" s="5"/>
      <c r="B27" s="6"/>
      <c r="C27" s="6"/>
      <c r="D27" s="7"/>
      <c r="E27" s="5" t="s">
        <v>41</v>
      </c>
      <c r="F27" s="6">
        <v>2398</v>
      </c>
      <c r="G27" s="7">
        <f>F27/F30</f>
        <v>0.1420616113744076</v>
      </c>
      <c r="H27" s="100"/>
      <c r="I27" s="12" t="s">
        <v>42</v>
      </c>
      <c r="J27" s="6">
        <v>1317</v>
      </c>
      <c r="K27" s="7">
        <f t="shared" si="2"/>
        <v>0.08295017950494427</v>
      </c>
      <c r="L27" s="6"/>
    </row>
    <row r="28" spans="1:12" ht="12.75">
      <c r="A28" s="5"/>
      <c r="B28" s="6"/>
      <c r="C28" s="6"/>
      <c r="D28" s="7"/>
      <c r="E28" s="5"/>
      <c r="F28" s="6"/>
      <c r="G28" s="7"/>
      <c r="H28" s="100"/>
      <c r="I28" s="12" t="s">
        <v>43</v>
      </c>
      <c r="J28" s="6">
        <v>753</v>
      </c>
      <c r="K28" s="7">
        <f t="shared" si="2"/>
        <v>0.04742709579895446</v>
      </c>
      <c r="L28" s="6"/>
    </row>
    <row r="29" spans="1:12" ht="12.75">
      <c r="A29" s="5"/>
      <c r="B29" s="6"/>
      <c r="C29" s="6"/>
      <c r="D29" s="7"/>
      <c r="E29" s="22"/>
      <c r="F29" s="23"/>
      <c r="G29" s="24"/>
      <c r="H29" s="101"/>
      <c r="I29" s="26" t="s">
        <v>44</v>
      </c>
      <c r="J29" s="23">
        <v>139</v>
      </c>
      <c r="K29" s="24">
        <f t="shared" si="2"/>
        <v>0.008754802544561315</v>
      </c>
      <c r="L29" s="23"/>
    </row>
    <row r="30" spans="1:12" ht="13.5" thickBot="1">
      <c r="A30" s="33"/>
      <c r="B30" s="34"/>
      <c r="C30" s="34"/>
      <c r="D30" s="21"/>
      <c r="E30" s="66" t="s">
        <v>258</v>
      </c>
      <c r="F30" s="19">
        <f>SUM(F16:F29)</f>
        <v>16880</v>
      </c>
      <c r="G30" s="20"/>
      <c r="H30" s="18"/>
      <c r="I30" s="18"/>
      <c r="J30" s="19">
        <f>SUM(J16:J29)</f>
        <v>15877</v>
      </c>
      <c r="K30" s="21">
        <f t="shared" si="2"/>
        <v>1</v>
      </c>
      <c r="L30" s="34"/>
    </row>
    <row r="31" spans="1:12" ht="12.75">
      <c r="A31" s="29" t="s">
        <v>45</v>
      </c>
      <c r="B31" s="30">
        <v>21625</v>
      </c>
      <c r="C31" s="30">
        <v>16830</v>
      </c>
      <c r="D31" s="31">
        <f>C31/B31</f>
        <v>0.7782658959537573</v>
      </c>
      <c r="E31" s="29" t="s">
        <v>55</v>
      </c>
      <c r="F31" s="30">
        <v>6270</v>
      </c>
      <c r="G31" s="31">
        <f>F31/F47</f>
        <v>0.38553772366722006</v>
      </c>
      <c r="H31" s="102" t="s">
        <v>30</v>
      </c>
      <c r="I31" s="32" t="s">
        <v>46</v>
      </c>
      <c r="J31" s="30">
        <v>3864</v>
      </c>
      <c r="K31" s="31">
        <f>J31/$J$47</f>
        <v>0.2593462648499899</v>
      </c>
      <c r="L31" s="30"/>
    </row>
    <row r="32" spans="1:12" ht="12.75">
      <c r="A32" s="5"/>
      <c r="B32" s="6"/>
      <c r="C32" s="6"/>
      <c r="D32" s="7"/>
      <c r="E32" s="5"/>
      <c r="F32" s="6"/>
      <c r="G32" s="7"/>
      <c r="H32" s="100"/>
      <c r="I32" s="12" t="s">
        <v>43</v>
      </c>
      <c r="J32" s="6">
        <v>1192</v>
      </c>
      <c r="K32" s="7">
        <f aca="true" t="shared" si="3" ref="K32:K47">J32/$J$47</f>
        <v>0.08000536948788509</v>
      </c>
      <c r="L32" s="6"/>
    </row>
    <row r="33" spans="1:12" ht="12.75">
      <c r="A33" s="5"/>
      <c r="B33" s="6"/>
      <c r="C33" s="6"/>
      <c r="D33" s="7"/>
      <c r="E33" s="9"/>
      <c r="F33" s="10"/>
      <c r="G33" s="11"/>
      <c r="H33" s="100"/>
      <c r="I33" s="13" t="s">
        <v>47</v>
      </c>
      <c r="J33" s="10">
        <v>779</v>
      </c>
      <c r="K33" s="11">
        <f t="shared" si="3"/>
        <v>0.05228538828109269</v>
      </c>
      <c r="L33" s="10"/>
    </row>
    <row r="34" spans="1:12" ht="12.75">
      <c r="A34" s="5"/>
      <c r="B34" s="6"/>
      <c r="C34" s="6"/>
      <c r="D34" s="7"/>
      <c r="E34" s="5" t="s">
        <v>56</v>
      </c>
      <c r="F34" s="6">
        <v>4796</v>
      </c>
      <c r="G34" s="7">
        <f>F34/F47</f>
        <v>0.2949025395068561</v>
      </c>
      <c r="H34" s="100"/>
      <c r="I34" s="12" t="s">
        <v>14</v>
      </c>
      <c r="J34" s="6">
        <v>2725</v>
      </c>
      <c r="K34" s="7">
        <f t="shared" si="3"/>
        <v>0.1828981810859789</v>
      </c>
      <c r="L34" s="6"/>
    </row>
    <row r="35" spans="1:12" ht="12.75">
      <c r="A35" s="5"/>
      <c r="B35" s="6"/>
      <c r="C35" s="6"/>
      <c r="D35" s="7"/>
      <c r="E35" s="5"/>
      <c r="F35" s="6"/>
      <c r="G35" s="7"/>
      <c r="H35" s="100"/>
      <c r="I35" s="12" t="s">
        <v>11</v>
      </c>
      <c r="J35" s="6">
        <v>1007</v>
      </c>
      <c r="K35" s="7">
        <f t="shared" si="3"/>
        <v>0.06758842875360763</v>
      </c>
      <c r="L35" s="6"/>
    </row>
    <row r="36" spans="1:12" ht="12.75">
      <c r="A36" s="5"/>
      <c r="B36" s="6"/>
      <c r="C36" s="6"/>
      <c r="D36" s="7"/>
      <c r="E36" s="5"/>
      <c r="F36" s="6"/>
      <c r="G36" s="7"/>
      <c r="H36" s="100"/>
      <c r="I36" s="12" t="s">
        <v>27</v>
      </c>
      <c r="J36" s="6">
        <v>398</v>
      </c>
      <c r="K36" s="7">
        <f t="shared" si="3"/>
        <v>0.026713202228337472</v>
      </c>
      <c r="L36" s="6"/>
    </row>
    <row r="37" spans="1:12" ht="12.75">
      <c r="A37" s="5"/>
      <c r="B37" s="6"/>
      <c r="C37" s="6"/>
      <c r="D37" s="7"/>
      <c r="E37" s="5"/>
      <c r="F37" s="6"/>
      <c r="G37" s="7"/>
      <c r="H37" s="100"/>
      <c r="I37" s="12" t="s">
        <v>48</v>
      </c>
      <c r="J37" s="6">
        <v>285</v>
      </c>
      <c r="K37" s="7">
        <f t="shared" si="3"/>
        <v>0.019128800590643667</v>
      </c>
      <c r="L37" s="6"/>
    </row>
    <row r="38" spans="1:12" ht="12.75">
      <c r="A38" s="5"/>
      <c r="B38" s="6"/>
      <c r="C38" s="6"/>
      <c r="D38" s="7"/>
      <c r="E38" s="9"/>
      <c r="F38" s="10"/>
      <c r="G38" s="11"/>
      <c r="H38" s="100"/>
      <c r="I38" s="13" t="s">
        <v>17</v>
      </c>
      <c r="J38" s="10">
        <v>169</v>
      </c>
      <c r="K38" s="11">
        <f t="shared" si="3"/>
        <v>0.011343043157258877</v>
      </c>
      <c r="L38" s="10"/>
    </row>
    <row r="39" spans="1:12" ht="12.75">
      <c r="A39" s="5"/>
      <c r="B39" s="6"/>
      <c r="C39" s="6"/>
      <c r="D39" s="7"/>
      <c r="E39" s="9" t="s">
        <v>57</v>
      </c>
      <c r="F39" s="10">
        <v>2426</v>
      </c>
      <c r="G39" s="11">
        <f>F39/F47</f>
        <v>0.1491729693168542</v>
      </c>
      <c r="H39" s="100"/>
      <c r="I39" s="13" t="s">
        <v>49</v>
      </c>
      <c r="J39" s="10">
        <v>2113</v>
      </c>
      <c r="K39" s="11">
        <f t="shared" si="3"/>
        <v>0.1418215987650178</v>
      </c>
      <c r="L39" s="10"/>
    </row>
    <row r="40" spans="1:12" ht="12.75">
      <c r="A40" s="5"/>
      <c r="B40" s="6"/>
      <c r="C40" s="6"/>
      <c r="D40" s="7"/>
      <c r="E40" s="5" t="s">
        <v>58</v>
      </c>
      <c r="F40" s="6">
        <v>1093</v>
      </c>
      <c r="G40" s="7">
        <f>F40/F47</f>
        <v>0.06720777224374347</v>
      </c>
      <c r="H40" s="100"/>
      <c r="I40" s="12" t="s">
        <v>50</v>
      </c>
      <c r="J40" s="6">
        <v>560</v>
      </c>
      <c r="K40" s="7">
        <f t="shared" si="3"/>
        <v>0.037586415195650716</v>
      </c>
      <c r="L40" s="6"/>
    </row>
    <row r="41" spans="1:12" ht="12.75">
      <c r="A41" s="5"/>
      <c r="B41" s="6"/>
      <c r="C41" s="6"/>
      <c r="D41" s="7"/>
      <c r="E41" s="9"/>
      <c r="F41" s="10"/>
      <c r="G41" s="11"/>
      <c r="H41" s="100"/>
      <c r="I41" s="13" t="s">
        <v>51</v>
      </c>
      <c r="J41" s="10">
        <v>324</v>
      </c>
      <c r="K41" s="11">
        <f t="shared" si="3"/>
        <v>0.021746425934626484</v>
      </c>
      <c r="L41" s="10"/>
    </row>
    <row r="42" spans="1:12" ht="12.75">
      <c r="A42" s="5"/>
      <c r="B42" s="6"/>
      <c r="C42" s="6"/>
      <c r="D42" s="7"/>
      <c r="E42" s="9" t="s">
        <v>59</v>
      </c>
      <c r="F42" s="10">
        <v>799</v>
      </c>
      <c r="G42" s="11">
        <f>F42/F47</f>
        <v>0.04912992682776855</v>
      </c>
      <c r="H42" s="100"/>
      <c r="I42" s="13" t="s">
        <v>52</v>
      </c>
      <c r="J42" s="10">
        <v>707</v>
      </c>
      <c r="K42" s="11">
        <f t="shared" si="3"/>
        <v>0.047452849184509024</v>
      </c>
      <c r="L42" s="10"/>
    </row>
    <row r="43" spans="1:12" ht="12.75">
      <c r="A43" s="5"/>
      <c r="B43" s="6"/>
      <c r="C43" s="6"/>
      <c r="D43" s="7"/>
      <c r="E43" s="5" t="s">
        <v>60</v>
      </c>
      <c r="F43" s="6">
        <v>563</v>
      </c>
      <c r="G43" s="7">
        <f>F43/F47</f>
        <v>0.03461845907889073</v>
      </c>
      <c r="H43" s="100"/>
      <c r="I43" s="12" t="s">
        <v>53</v>
      </c>
      <c r="J43" s="6">
        <v>458</v>
      </c>
      <c r="K43" s="7">
        <f t="shared" si="3"/>
        <v>0.03074031814215719</v>
      </c>
      <c r="L43" s="6"/>
    </row>
    <row r="44" spans="1:12" ht="12.75">
      <c r="A44" s="5"/>
      <c r="B44" s="6"/>
      <c r="C44" s="6"/>
      <c r="D44" s="7"/>
      <c r="E44" s="9"/>
      <c r="F44" s="10"/>
      <c r="G44" s="11"/>
      <c r="H44" s="100"/>
      <c r="I44" s="13" t="s">
        <v>37</v>
      </c>
      <c r="J44" s="10">
        <v>54</v>
      </c>
      <c r="K44" s="11">
        <f t="shared" si="3"/>
        <v>0.0036244043224377474</v>
      </c>
      <c r="L44" s="10"/>
    </row>
    <row r="45" spans="1:12" ht="12.75">
      <c r="A45" s="5"/>
      <c r="B45" s="6"/>
      <c r="C45" s="6"/>
      <c r="D45" s="7"/>
      <c r="E45" s="9" t="s">
        <v>61</v>
      </c>
      <c r="F45" s="10">
        <v>169</v>
      </c>
      <c r="G45" s="11">
        <f>F45/F47</f>
        <v>0.010391686650679457</v>
      </c>
      <c r="H45" s="100"/>
      <c r="I45" s="13" t="s">
        <v>54</v>
      </c>
      <c r="J45" s="10">
        <v>135</v>
      </c>
      <c r="K45" s="11">
        <f t="shared" si="3"/>
        <v>0.009061010806094368</v>
      </c>
      <c r="L45" s="10"/>
    </row>
    <row r="46" spans="1:12" ht="12.75">
      <c r="A46" s="5"/>
      <c r="B46" s="6"/>
      <c r="C46" s="6"/>
      <c r="D46" s="7"/>
      <c r="E46" s="38" t="s">
        <v>62</v>
      </c>
      <c r="F46" s="39">
        <v>147</v>
      </c>
      <c r="G46" s="40">
        <f>F46/F47</f>
        <v>0.009038922707987456</v>
      </c>
      <c r="H46" s="101"/>
      <c r="I46" s="41" t="s">
        <v>29</v>
      </c>
      <c r="J46" s="39">
        <v>129</v>
      </c>
      <c r="K46" s="40">
        <f t="shared" si="3"/>
        <v>0.008658299214712397</v>
      </c>
      <c r="L46" s="39"/>
    </row>
    <row r="47" spans="1:12" ht="13.5" thickBot="1">
      <c r="A47" s="22"/>
      <c r="B47" s="23"/>
      <c r="C47" s="23"/>
      <c r="D47" s="24"/>
      <c r="E47" s="66" t="s">
        <v>258</v>
      </c>
      <c r="F47" s="35">
        <f>SUM(F31:F46)</f>
        <v>16263</v>
      </c>
      <c r="G47" s="36"/>
      <c r="H47" s="37"/>
      <c r="I47" s="37"/>
      <c r="J47" s="35">
        <f>SUM(J31:J46)</f>
        <v>14899</v>
      </c>
      <c r="K47" s="24">
        <f t="shared" si="3"/>
        <v>1</v>
      </c>
      <c r="L47" s="23"/>
    </row>
  </sheetData>
  <mergeCells count="6">
    <mergeCell ref="H31:H46"/>
    <mergeCell ref="F1:G1"/>
    <mergeCell ref="J1:K1"/>
    <mergeCell ref="C1:D1"/>
    <mergeCell ref="H2:H14"/>
    <mergeCell ref="H16:H29"/>
  </mergeCells>
  <printOptions/>
  <pageMargins left="0.5905511811023623" right="0.5905511811023623" top="0.5905511811023623" bottom="0.5905511811023623" header="0.31496062992125984" footer="0.5118110236220472"/>
  <pageSetup fitToHeight="1" fitToWidth="1" horizontalDpi="600" verticalDpi="600" orientation="landscape" paperSize="9" scale="84" r:id="rId1"/>
  <headerFooter alignWithMargins="0">
    <oddHeader>&amp;LElezioni comunali 6 - 7 giugno 2009. Risultati 1° turno_Provincia di ALESSANDRIA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E13" sqref="E13"/>
    </sheetView>
  </sheetViews>
  <sheetFormatPr defaultColWidth="9.140625" defaultRowHeight="12.75"/>
  <cols>
    <col min="1" max="1" width="10.00390625" style="0" bestFit="1" customWidth="1"/>
    <col min="2" max="2" width="9.7109375" style="2" bestFit="1" customWidth="1"/>
    <col min="3" max="3" width="6.57421875" style="2" bestFit="1" customWidth="1"/>
    <col min="4" max="4" width="7.28125" style="3" bestFit="1" customWidth="1"/>
    <col min="5" max="5" width="20.7109375" style="0" customWidth="1"/>
    <col min="6" max="6" width="6.57421875" style="2" bestFit="1" customWidth="1"/>
    <col min="7" max="7" width="9.140625" style="3" customWidth="1"/>
    <col min="9" max="9" width="32.140625" style="0" customWidth="1"/>
    <col min="10" max="10" width="6.57421875" style="2" bestFit="1" customWidth="1"/>
    <col min="11" max="11" width="9.140625" style="3" customWidth="1"/>
    <col min="12" max="12" width="6.8515625" style="2" bestFit="1" customWidth="1"/>
  </cols>
  <sheetData>
    <row r="1" spans="1:12" s="4" customFormat="1" ht="12.75">
      <c r="A1" s="81" t="s">
        <v>0</v>
      </c>
      <c r="B1" s="82" t="s">
        <v>2</v>
      </c>
      <c r="C1" s="103" t="s">
        <v>1</v>
      </c>
      <c r="D1" s="103"/>
      <c r="E1" s="81" t="s">
        <v>3</v>
      </c>
      <c r="F1" s="103" t="s">
        <v>4</v>
      </c>
      <c r="G1" s="103"/>
      <c r="H1" s="81" t="s">
        <v>7</v>
      </c>
      <c r="I1" s="81" t="s">
        <v>5</v>
      </c>
      <c r="J1" s="103" t="s">
        <v>4</v>
      </c>
      <c r="K1" s="103"/>
      <c r="L1" s="82" t="s">
        <v>6</v>
      </c>
    </row>
    <row r="2" spans="1:12" ht="12.75">
      <c r="A2" s="109" t="s">
        <v>257</v>
      </c>
      <c r="B2" s="107">
        <v>38534</v>
      </c>
      <c r="C2" s="56">
        <v>28117</v>
      </c>
      <c r="D2" s="57">
        <f>C2/B2</f>
        <v>0.7296673067940002</v>
      </c>
      <c r="E2" s="5" t="s">
        <v>263</v>
      </c>
      <c r="F2" s="6">
        <v>13971</v>
      </c>
      <c r="G2" s="57">
        <f>F2/F22</f>
        <v>0.5172145713016437</v>
      </c>
      <c r="H2" s="63" t="s">
        <v>7</v>
      </c>
      <c r="I2" s="5" t="s">
        <v>65</v>
      </c>
      <c r="J2" s="6">
        <v>8636</v>
      </c>
      <c r="K2" s="60">
        <f>J2/$J$22</f>
        <v>0.34092613793375703</v>
      </c>
      <c r="L2" s="58">
        <v>17</v>
      </c>
    </row>
    <row r="3" spans="1:12" ht="12.75">
      <c r="A3" s="5"/>
      <c r="B3" s="107"/>
      <c r="C3" s="59"/>
      <c r="D3" s="49"/>
      <c r="E3" s="5"/>
      <c r="F3" s="6"/>
      <c r="G3" s="57"/>
      <c r="H3" s="5"/>
      <c r="I3" s="5" t="s">
        <v>67</v>
      </c>
      <c r="J3" s="6">
        <v>2197</v>
      </c>
      <c r="K3" s="60">
        <f aca="true" t="shared" si="0" ref="K3:K22">J3/$J$22</f>
        <v>0.08673167265406025</v>
      </c>
      <c r="L3" s="58">
        <v>4</v>
      </c>
    </row>
    <row r="4" spans="1:12" ht="12.75">
      <c r="A4" s="5"/>
      <c r="B4" s="107"/>
      <c r="C4" s="56"/>
      <c r="D4" s="49"/>
      <c r="E4" s="5"/>
      <c r="F4" s="6"/>
      <c r="G4" s="57"/>
      <c r="H4" s="5"/>
      <c r="I4" s="5" t="s">
        <v>279</v>
      </c>
      <c r="J4" s="6">
        <v>1604</v>
      </c>
      <c r="K4" s="60">
        <f t="shared" si="0"/>
        <v>0.06332162172831708</v>
      </c>
      <c r="L4" s="58">
        <v>3</v>
      </c>
    </row>
    <row r="5" spans="1:12" ht="12.75">
      <c r="A5" s="5"/>
      <c r="B5" s="107"/>
      <c r="C5" s="56"/>
      <c r="D5" s="49"/>
      <c r="E5" s="5"/>
      <c r="F5" s="6"/>
      <c r="G5" s="57"/>
      <c r="H5" s="5"/>
      <c r="I5" s="5" t="s">
        <v>280</v>
      </c>
      <c r="J5" s="6">
        <v>264</v>
      </c>
      <c r="K5" s="60">
        <f t="shared" si="0"/>
        <v>0.010422012553787849</v>
      </c>
      <c r="L5" s="58"/>
    </row>
    <row r="6" spans="1:12" ht="12.75">
      <c r="A6" s="5"/>
      <c r="B6" s="107"/>
      <c r="C6" s="56"/>
      <c r="D6" s="49"/>
      <c r="E6" s="5"/>
      <c r="F6" s="6"/>
      <c r="G6" s="57"/>
      <c r="H6" s="5"/>
      <c r="I6" s="5" t="s">
        <v>29</v>
      </c>
      <c r="J6" s="6">
        <v>207</v>
      </c>
      <c r="K6" s="60">
        <f t="shared" si="0"/>
        <v>0.008171805297856381</v>
      </c>
      <c r="L6" s="58"/>
    </row>
    <row r="7" spans="1:12" ht="12.75">
      <c r="A7" s="5"/>
      <c r="B7" s="107"/>
      <c r="C7" s="56"/>
      <c r="D7" s="49"/>
      <c r="E7" s="5"/>
      <c r="F7" s="6"/>
      <c r="G7" s="57"/>
      <c r="H7" s="5"/>
      <c r="I7" s="5" t="s">
        <v>72</v>
      </c>
      <c r="J7" s="6">
        <v>204</v>
      </c>
      <c r="K7" s="60">
        <f t="shared" si="0"/>
        <v>0.008053373337017883</v>
      </c>
      <c r="L7" s="58"/>
    </row>
    <row r="8" spans="1:12" ht="12.75">
      <c r="A8" s="5"/>
      <c r="B8" s="107"/>
      <c r="C8" s="56"/>
      <c r="D8" s="49"/>
      <c r="E8" s="5"/>
      <c r="F8" s="6"/>
      <c r="G8" s="57"/>
      <c r="H8" s="5"/>
      <c r="I8" s="5" t="s">
        <v>281</v>
      </c>
      <c r="J8" s="6">
        <v>147</v>
      </c>
      <c r="K8" s="60">
        <f t="shared" si="0"/>
        <v>0.005803166081086416</v>
      </c>
      <c r="L8" s="58"/>
    </row>
    <row r="9" spans="1:12" ht="12.75">
      <c r="A9" s="5"/>
      <c r="B9" s="107"/>
      <c r="C9" s="56"/>
      <c r="D9" s="49"/>
      <c r="E9" s="9"/>
      <c r="F9" s="10"/>
      <c r="G9" s="72"/>
      <c r="H9" s="9"/>
      <c r="I9" s="9" t="s">
        <v>282</v>
      </c>
      <c r="J9" s="10">
        <v>99</v>
      </c>
      <c r="K9" s="73">
        <f t="shared" si="0"/>
        <v>0.003908254707670443</v>
      </c>
      <c r="L9" s="74"/>
    </row>
    <row r="10" spans="1:12" ht="12.75">
      <c r="A10" s="5"/>
      <c r="B10" s="107"/>
      <c r="C10" s="56"/>
      <c r="D10" s="49"/>
      <c r="E10" s="5" t="s">
        <v>264</v>
      </c>
      <c r="F10" s="6">
        <v>9722</v>
      </c>
      <c r="G10" s="57">
        <f>F10/F22</f>
        <v>0.359914112246409</v>
      </c>
      <c r="H10" s="5"/>
      <c r="I10" s="5" t="s">
        <v>14</v>
      </c>
      <c r="J10" s="6">
        <v>6351</v>
      </c>
      <c r="K10" s="60">
        <f t="shared" si="0"/>
        <v>0.2507204610951009</v>
      </c>
      <c r="L10" s="58">
        <v>11</v>
      </c>
    </row>
    <row r="11" spans="1:12" ht="12.75">
      <c r="A11" s="5"/>
      <c r="B11" s="107"/>
      <c r="C11" s="56"/>
      <c r="D11" s="49"/>
      <c r="E11" s="5"/>
      <c r="F11" s="6"/>
      <c r="G11" s="57"/>
      <c r="H11" s="5"/>
      <c r="I11" s="5" t="s">
        <v>283</v>
      </c>
      <c r="J11" s="6">
        <v>1495</v>
      </c>
      <c r="K11" s="60">
        <f t="shared" si="0"/>
        <v>0.05901859381785164</v>
      </c>
      <c r="L11" s="58">
        <v>2</v>
      </c>
    </row>
    <row r="12" spans="1:12" ht="12.75">
      <c r="A12" s="5"/>
      <c r="B12" s="107"/>
      <c r="C12" s="56"/>
      <c r="D12" s="49"/>
      <c r="E12" s="5"/>
      <c r="F12" s="6"/>
      <c r="G12" s="57"/>
      <c r="H12" s="5"/>
      <c r="I12" s="5" t="s">
        <v>17</v>
      </c>
      <c r="J12" s="6">
        <v>977</v>
      </c>
      <c r="K12" s="60">
        <f t="shared" si="0"/>
        <v>0.03856934191307094</v>
      </c>
      <c r="L12" s="58">
        <v>1</v>
      </c>
    </row>
    <row r="13" spans="1:12" ht="12.75">
      <c r="A13" s="5"/>
      <c r="B13" s="107"/>
      <c r="C13" s="56"/>
      <c r="D13" s="49"/>
      <c r="E13" s="9"/>
      <c r="F13" s="10"/>
      <c r="G13" s="72"/>
      <c r="H13" s="9"/>
      <c r="I13" s="9" t="s">
        <v>36</v>
      </c>
      <c r="J13" s="10">
        <v>106</v>
      </c>
      <c r="K13" s="73">
        <f t="shared" si="0"/>
        <v>0.00418459594962694</v>
      </c>
      <c r="L13" s="74"/>
    </row>
    <row r="14" spans="1:12" ht="12.75">
      <c r="A14" s="5"/>
      <c r="B14" s="107"/>
      <c r="C14" s="56"/>
      <c r="D14" s="49"/>
      <c r="E14" s="5" t="s">
        <v>265</v>
      </c>
      <c r="F14" s="6">
        <v>868</v>
      </c>
      <c r="G14" s="57">
        <f>F14/F22</f>
        <v>0.03213386642973493</v>
      </c>
      <c r="H14" s="5"/>
      <c r="I14" s="5" t="s">
        <v>284</v>
      </c>
      <c r="J14" s="6">
        <v>545</v>
      </c>
      <c r="K14" s="60">
        <f t="shared" si="0"/>
        <v>0.021515139552327187</v>
      </c>
      <c r="L14" s="58"/>
    </row>
    <row r="15" spans="1:12" ht="12.75">
      <c r="A15" s="5"/>
      <c r="B15" s="107"/>
      <c r="C15" s="56"/>
      <c r="D15" s="49"/>
      <c r="E15" s="9"/>
      <c r="F15" s="10"/>
      <c r="G15" s="72"/>
      <c r="H15" s="9"/>
      <c r="I15" s="9" t="s">
        <v>285</v>
      </c>
      <c r="J15" s="10">
        <v>253</v>
      </c>
      <c r="K15" s="73">
        <f t="shared" si="0"/>
        <v>0.009987762030713354</v>
      </c>
      <c r="L15" s="74"/>
    </row>
    <row r="16" spans="1:12" ht="12.75">
      <c r="A16" s="5"/>
      <c r="B16" s="107"/>
      <c r="C16" s="56"/>
      <c r="D16" s="49"/>
      <c r="E16" s="14" t="s">
        <v>266</v>
      </c>
      <c r="F16" s="15">
        <v>710</v>
      </c>
      <c r="G16" s="77">
        <f>F16/F22</f>
        <v>0.026284614245520508</v>
      </c>
      <c r="H16" s="14"/>
      <c r="I16" s="14" t="s">
        <v>286</v>
      </c>
      <c r="J16" s="15">
        <v>618</v>
      </c>
      <c r="K16" s="78">
        <f t="shared" si="0"/>
        <v>0.024396983932730647</v>
      </c>
      <c r="L16" s="79"/>
    </row>
    <row r="17" spans="1:12" ht="12.75">
      <c r="A17" s="5"/>
      <c r="B17" s="107"/>
      <c r="C17" s="56"/>
      <c r="D17" s="49"/>
      <c r="E17" s="14" t="s">
        <v>267</v>
      </c>
      <c r="F17" s="15">
        <v>592</v>
      </c>
      <c r="G17" s="77">
        <f>F17/F22</f>
        <v>0.02191618539908189</v>
      </c>
      <c r="H17" s="14"/>
      <c r="I17" s="14" t="s">
        <v>276</v>
      </c>
      <c r="J17" s="15">
        <v>551</v>
      </c>
      <c r="K17" s="78">
        <f t="shared" si="0"/>
        <v>0.021752003474004186</v>
      </c>
      <c r="L17" s="79"/>
    </row>
    <row r="18" spans="1:12" ht="12.75">
      <c r="A18" s="5"/>
      <c r="B18" s="107"/>
      <c r="C18" s="56"/>
      <c r="D18" s="49"/>
      <c r="E18" s="9" t="s">
        <v>268</v>
      </c>
      <c r="F18" s="10">
        <v>437</v>
      </c>
      <c r="G18" s="72">
        <f>F18/F22</f>
        <v>0.016177994965200653</v>
      </c>
      <c r="H18" s="9"/>
      <c r="I18" s="14" t="s">
        <v>287</v>
      </c>
      <c r="J18" s="75">
        <v>410</v>
      </c>
      <c r="K18" s="73">
        <f t="shared" si="0"/>
        <v>0.016185701314594764</v>
      </c>
      <c r="L18" s="74"/>
    </row>
    <row r="19" spans="1:12" ht="12.75">
      <c r="A19" s="5"/>
      <c r="B19" s="107"/>
      <c r="C19" s="56"/>
      <c r="D19" s="49"/>
      <c r="E19" s="9" t="s">
        <v>269</v>
      </c>
      <c r="F19" s="10">
        <v>278</v>
      </c>
      <c r="G19" s="72">
        <f>F19/F22</f>
        <v>0.010291722197541833</v>
      </c>
      <c r="H19" s="9"/>
      <c r="I19" s="9" t="s">
        <v>288</v>
      </c>
      <c r="J19" s="76">
        <v>263</v>
      </c>
      <c r="K19" s="73">
        <f t="shared" si="0"/>
        <v>0.01038253523350835</v>
      </c>
      <c r="L19" s="74"/>
    </row>
    <row r="20" spans="1:12" ht="12.75">
      <c r="A20" s="5"/>
      <c r="B20" s="107"/>
      <c r="C20" s="56"/>
      <c r="D20" s="49"/>
      <c r="E20" s="17" t="s">
        <v>270</v>
      </c>
      <c r="F20" s="15">
        <v>218</v>
      </c>
      <c r="G20" s="16">
        <f>F20/F22</f>
        <v>0.008070487190878129</v>
      </c>
      <c r="H20" s="14"/>
      <c r="I20" s="17" t="s">
        <v>289</v>
      </c>
      <c r="J20" s="80">
        <v>203</v>
      </c>
      <c r="K20" s="78">
        <f t="shared" si="0"/>
        <v>0.008013896016738385</v>
      </c>
      <c r="L20" s="79"/>
    </row>
    <row r="21" spans="1:12" ht="12.75">
      <c r="A21" s="22"/>
      <c r="B21" s="108"/>
      <c r="C21" s="61"/>
      <c r="D21" s="62"/>
      <c r="E21" s="12" t="s">
        <v>271</v>
      </c>
      <c r="F21" s="6">
        <v>216</v>
      </c>
      <c r="G21" s="7">
        <f>F21/F22</f>
        <v>0.007996446023989337</v>
      </c>
      <c r="H21" s="5"/>
      <c r="I21" s="12" t="s">
        <v>290</v>
      </c>
      <c r="J21" s="56">
        <v>201</v>
      </c>
      <c r="K21" s="60">
        <f t="shared" si="0"/>
        <v>0.007934941376179385</v>
      </c>
      <c r="L21" s="58"/>
    </row>
    <row r="22" spans="1:12" ht="13.5" thickBot="1">
      <c r="A22" s="33"/>
      <c r="B22" s="64"/>
      <c r="C22" s="64"/>
      <c r="D22" s="65"/>
      <c r="E22" s="66" t="s">
        <v>258</v>
      </c>
      <c r="F22" s="67">
        <f>SUM(F2:F21)</f>
        <v>27012</v>
      </c>
      <c r="G22" s="68"/>
      <c r="H22" s="69"/>
      <c r="I22" s="69"/>
      <c r="J22" s="70">
        <f>SUM(J2:J21)</f>
        <v>25331</v>
      </c>
      <c r="K22" s="71">
        <f t="shared" si="0"/>
        <v>1</v>
      </c>
      <c r="L22" s="83">
        <f>SUM(L2:L21)</f>
        <v>38</v>
      </c>
    </row>
    <row r="23" spans="1:12" ht="12.75">
      <c r="A23" s="29" t="s">
        <v>259</v>
      </c>
      <c r="B23" s="30">
        <v>12789</v>
      </c>
      <c r="C23" s="30">
        <v>9847</v>
      </c>
      <c r="D23" s="31">
        <f>C23/B23</f>
        <v>0.7699585581358981</v>
      </c>
      <c r="E23" s="32" t="s">
        <v>260</v>
      </c>
      <c r="F23" s="30">
        <v>3933</v>
      </c>
      <c r="G23" s="31">
        <f>F23/F38</f>
        <v>0.4212724935732648</v>
      </c>
      <c r="H23" s="102" t="s">
        <v>30</v>
      </c>
      <c r="I23" s="32" t="s">
        <v>65</v>
      </c>
      <c r="J23" s="30">
        <v>1656</v>
      </c>
      <c r="K23" s="31">
        <f>J23/$J$38</f>
        <v>0.19525999292536259</v>
      </c>
      <c r="L23" s="30"/>
    </row>
    <row r="24" spans="1:12" ht="12.75">
      <c r="A24" s="5"/>
      <c r="B24" s="6"/>
      <c r="C24" s="6"/>
      <c r="D24" s="7"/>
      <c r="E24" s="5"/>
      <c r="F24" s="6"/>
      <c r="G24" s="7"/>
      <c r="H24" s="100"/>
      <c r="I24" s="12" t="s">
        <v>67</v>
      </c>
      <c r="J24" s="6">
        <v>1402</v>
      </c>
      <c r="K24" s="7">
        <f aca="true" t="shared" si="1" ref="K24:K38">J24/$J$38</f>
        <v>0.16531069449357388</v>
      </c>
      <c r="L24" s="6"/>
    </row>
    <row r="25" spans="1:12" ht="12.75">
      <c r="A25" s="5"/>
      <c r="B25" s="6"/>
      <c r="C25" s="6"/>
      <c r="D25" s="7"/>
      <c r="E25" s="5"/>
      <c r="F25" s="6"/>
      <c r="G25" s="7"/>
      <c r="H25" s="100"/>
      <c r="I25" s="12" t="s">
        <v>291</v>
      </c>
      <c r="J25" s="6">
        <v>501</v>
      </c>
      <c r="K25" s="7">
        <f t="shared" si="1"/>
        <v>0.05907322249734701</v>
      </c>
      <c r="L25" s="6"/>
    </row>
    <row r="26" spans="1:12" ht="12.75">
      <c r="A26" s="5"/>
      <c r="B26" s="6"/>
      <c r="C26" s="6"/>
      <c r="D26" s="7"/>
      <c r="E26" s="9"/>
      <c r="F26" s="10"/>
      <c r="G26" s="11"/>
      <c r="H26" s="100"/>
      <c r="I26" s="13" t="s">
        <v>261</v>
      </c>
      <c r="J26" s="10">
        <v>137</v>
      </c>
      <c r="K26" s="11">
        <f t="shared" si="1"/>
        <v>0.016153755453366347</v>
      </c>
      <c r="L26" s="10"/>
    </row>
    <row r="27" spans="1:12" ht="12.75">
      <c r="A27" s="5"/>
      <c r="B27" s="6"/>
      <c r="C27" s="6"/>
      <c r="D27" s="7"/>
      <c r="E27" s="5" t="s">
        <v>262</v>
      </c>
      <c r="F27" s="6">
        <v>2270</v>
      </c>
      <c r="G27" s="7">
        <f>F27/F38</f>
        <v>0.24314481576692373</v>
      </c>
      <c r="H27" s="100"/>
      <c r="I27" s="12" t="s">
        <v>14</v>
      </c>
      <c r="J27" s="6">
        <v>1231</v>
      </c>
      <c r="K27" s="7">
        <f t="shared" si="1"/>
        <v>0.14514797783280273</v>
      </c>
      <c r="L27" s="6"/>
    </row>
    <row r="28" spans="1:12" ht="12.75">
      <c r="A28" s="5"/>
      <c r="B28" s="6"/>
      <c r="C28" s="6"/>
      <c r="D28" s="7"/>
      <c r="E28" s="5"/>
      <c r="F28" s="6"/>
      <c r="G28" s="7"/>
      <c r="H28" s="100"/>
      <c r="I28" s="12" t="s">
        <v>272</v>
      </c>
      <c r="J28" s="6">
        <v>641</v>
      </c>
      <c r="K28" s="7">
        <f t="shared" si="1"/>
        <v>0.07558070982195496</v>
      </c>
      <c r="L28" s="6"/>
    </row>
    <row r="29" spans="1:12" ht="12.75">
      <c r="A29" s="5"/>
      <c r="B29" s="6"/>
      <c r="C29" s="6"/>
      <c r="D29" s="7"/>
      <c r="E29" s="5"/>
      <c r="F29" s="6"/>
      <c r="G29" s="7"/>
      <c r="H29" s="100"/>
      <c r="I29" s="12" t="s">
        <v>273</v>
      </c>
      <c r="J29" s="6">
        <v>215</v>
      </c>
      <c r="K29" s="7">
        <f t="shared" si="1"/>
        <v>0.02535078410564792</v>
      </c>
      <c r="L29" s="6"/>
    </row>
    <row r="30" spans="1:12" ht="12.75">
      <c r="A30" s="5"/>
      <c r="B30" s="6"/>
      <c r="C30" s="6"/>
      <c r="D30" s="7"/>
      <c r="E30" s="9"/>
      <c r="F30" s="10"/>
      <c r="G30" s="11"/>
      <c r="H30" s="100"/>
      <c r="I30" s="13" t="s">
        <v>36</v>
      </c>
      <c r="J30" s="10">
        <v>47</v>
      </c>
      <c r="K30" s="11">
        <f t="shared" si="1"/>
        <v>0.005541799316118382</v>
      </c>
      <c r="L30" s="10"/>
    </row>
    <row r="31" spans="1:12" ht="12.75">
      <c r="A31" s="5"/>
      <c r="B31" s="6"/>
      <c r="C31" s="6"/>
      <c r="D31" s="7"/>
      <c r="E31" s="5" t="s">
        <v>292</v>
      </c>
      <c r="F31" s="6">
        <v>1726</v>
      </c>
      <c r="G31" s="7">
        <f>F31/F38</f>
        <v>0.1848757497857755</v>
      </c>
      <c r="H31" s="100"/>
      <c r="I31" s="12" t="s">
        <v>274</v>
      </c>
      <c r="J31" s="6">
        <v>714</v>
      </c>
      <c r="K31" s="7">
        <f t="shared" si="1"/>
        <v>0.08418818535550053</v>
      </c>
      <c r="L31" s="6"/>
    </row>
    <row r="32" spans="1:12" ht="12.75">
      <c r="A32" s="5"/>
      <c r="B32" s="6"/>
      <c r="C32" s="6"/>
      <c r="D32" s="7"/>
      <c r="E32" s="9"/>
      <c r="F32" s="10"/>
      <c r="G32" s="11"/>
      <c r="H32" s="100"/>
      <c r="I32" s="13" t="s">
        <v>275</v>
      </c>
      <c r="J32" s="10">
        <v>643</v>
      </c>
      <c r="K32" s="11">
        <f t="shared" si="1"/>
        <v>0.07581653106944936</v>
      </c>
      <c r="L32" s="10"/>
    </row>
    <row r="33" spans="1:12" ht="12.75">
      <c r="A33" s="5"/>
      <c r="B33" s="6"/>
      <c r="C33" s="6"/>
      <c r="D33" s="7"/>
      <c r="E33" s="5" t="s">
        <v>294</v>
      </c>
      <c r="F33" s="6">
        <v>923</v>
      </c>
      <c r="G33" s="7">
        <f>F33/F38</f>
        <v>0.09886461011139674</v>
      </c>
      <c r="H33" s="100"/>
      <c r="I33" s="12" t="s">
        <v>293</v>
      </c>
      <c r="J33" s="6">
        <v>566</v>
      </c>
      <c r="K33" s="7">
        <f t="shared" si="1"/>
        <v>0.06673741304091499</v>
      </c>
      <c r="L33" s="6"/>
    </row>
    <row r="34" spans="1:12" ht="12.75">
      <c r="A34" s="5"/>
      <c r="B34" s="6"/>
      <c r="C34" s="6"/>
      <c r="D34" s="7"/>
      <c r="E34" s="5"/>
      <c r="F34" s="6"/>
      <c r="G34" s="7"/>
      <c r="H34" s="100"/>
      <c r="I34" s="12" t="s">
        <v>276</v>
      </c>
      <c r="J34" s="6">
        <v>173</v>
      </c>
      <c r="K34" s="7">
        <f t="shared" si="1"/>
        <v>0.020398537908265534</v>
      </c>
      <c r="L34" s="6"/>
    </row>
    <row r="35" spans="1:12" ht="12.75">
      <c r="A35" s="5"/>
      <c r="B35" s="6"/>
      <c r="C35" s="6"/>
      <c r="D35" s="7"/>
      <c r="E35" s="9"/>
      <c r="F35" s="10"/>
      <c r="G35" s="11"/>
      <c r="H35" s="100"/>
      <c r="I35" s="13" t="s">
        <v>277</v>
      </c>
      <c r="J35" s="10">
        <v>104</v>
      </c>
      <c r="K35" s="11">
        <f t="shared" si="1"/>
        <v>0.012262704869708761</v>
      </c>
      <c r="L35" s="10"/>
    </row>
    <row r="36" spans="1:12" ht="12.75">
      <c r="A36" s="5"/>
      <c r="B36" s="6"/>
      <c r="C36" s="6"/>
      <c r="D36" s="7"/>
      <c r="E36" s="9" t="s">
        <v>295</v>
      </c>
      <c r="F36" s="10">
        <v>313</v>
      </c>
      <c r="G36" s="11">
        <f>F36/F38</f>
        <v>0.033526135389888606</v>
      </c>
      <c r="H36" s="100"/>
      <c r="I36" s="13" t="s">
        <v>278</v>
      </c>
      <c r="J36" s="10">
        <v>298</v>
      </c>
      <c r="K36" s="11">
        <f t="shared" si="1"/>
        <v>0.03513736587666549</v>
      </c>
      <c r="L36" s="10"/>
    </row>
    <row r="37" spans="1:12" ht="12.75">
      <c r="A37" s="5"/>
      <c r="B37" s="6"/>
      <c r="C37" s="6"/>
      <c r="D37" s="7"/>
      <c r="E37" s="38" t="s">
        <v>296</v>
      </c>
      <c r="F37" s="39">
        <v>171</v>
      </c>
      <c r="G37" s="40">
        <f>F37/F38</f>
        <v>0.018316195372750643</v>
      </c>
      <c r="H37" s="101"/>
      <c r="I37" s="41" t="s">
        <v>17</v>
      </c>
      <c r="J37" s="39">
        <v>153</v>
      </c>
      <c r="K37" s="40">
        <f t="shared" si="1"/>
        <v>0.01804032543332154</v>
      </c>
      <c r="L37" s="39"/>
    </row>
    <row r="38" spans="1:12" ht="13.5" thickBot="1">
      <c r="A38" s="22"/>
      <c r="B38" s="23"/>
      <c r="C38" s="23"/>
      <c r="D38" s="24"/>
      <c r="E38" s="66" t="s">
        <v>258</v>
      </c>
      <c r="F38" s="35">
        <f>SUM(F23:F37)</f>
        <v>9336</v>
      </c>
      <c r="G38" s="24"/>
      <c r="H38" s="22"/>
      <c r="I38" s="22"/>
      <c r="J38" s="35">
        <f>SUM(J23:J37)</f>
        <v>8481</v>
      </c>
      <c r="K38" s="24">
        <f t="shared" si="1"/>
        <v>1</v>
      </c>
      <c r="L38" s="23"/>
    </row>
    <row r="39" spans="8:9" ht="12.75">
      <c r="H39" s="48"/>
      <c r="I39" s="48"/>
    </row>
  </sheetData>
  <mergeCells count="4">
    <mergeCell ref="F1:G1"/>
    <mergeCell ref="J1:K1"/>
    <mergeCell ref="C1:D1"/>
    <mergeCell ref="H23:H37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  <headerFooter alignWithMargins="0">
    <oddHeader>&amp;LElezioni comunali 6 - 7 giugno 2009. Risultati 1° turno_Provincia di Biella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81"/>
  <sheetViews>
    <sheetView view="pageBreakPreview" zoomScale="60" workbookViewId="0" topLeftCell="A31">
      <selection activeCell="K89" sqref="K89"/>
    </sheetView>
  </sheetViews>
  <sheetFormatPr defaultColWidth="9.140625" defaultRowHeight="12.75"/>
  <cols>
    <col min="1" max="1" width="12.140625" style="0" bestFit="1" customWidth="1"/>
    <col min="2" max="2" width="10.140625" style="2" bestFit="1" customWidth="1"/>
    <col min="3" max="3" width="7.28125" style="2" bestFit="1" customWidth="1"/>
    <col min="4" max="4" width="8.00390625" style="3" bestFit="1" customWidth="1"/>
    <col min="5" max="5" width="21.8515625" style="0" bestFit="1" customWidth="1"/>
    <col min="6" max="6" width="9.140625" style="2" bestFit="1" customWidth="1"/>
    <col min="7" max="7" width="7.421875" style="3" bestFit="1" customWidth="1"/>
    <col min="8" max="8" width="8.140625" style="0" customWidth="1"/>
    <col min="9" max="9" width="33.7109375" style="0" customWidth="1"/>
    <col min="10" max="10" width="8.7109375" style="2" bestFit="1" customWidth="1"/>
    <col min="11" max="11" width="10.8515625" style="3" bestFit="1" customWidth="1"/>
    <col min="12" max="12" width="6.8515625" style="2" bestFit="1" customWidth="1"/>
  </cols>
  <sheetData>
    <row r="1" spans="1:12" s="1" customFormat="1" ht="12.75">
      <c r="A1" s="27" t="s">
        <v>0</v>
      </c>
      <c r="B1" s="28" t="s">
        <v>2</v>
      </c>
      <c r="C1" s="99" t="s">
        <v>1</v>
      </c>
      <c r="D1" s="99"/>
      <c r="E1" s="27" t="s">
        <v>3</v>
      </c>
      <c r="F1" s="99" t="s">
        <v>4</v>
      </c>
      <c r="G1" s="99"/>
      <c r="H1" s="27" t="s">
        <v>7</v>
      </c>
      <c r="I1" s="27" t="s">
        <v>5</v>
      </c>
      <c r="J1" s="99" t="s">
        <v>4</v>
      </c>
      <c r="K1" s="99"/>
      <c r="L1" s="28" t="s">
        <v>6</v>
      </c>
    </row>
    <row r="2" spans="1:12" ht="12.75">
      <c r="A2" s="5" t="s">
        <v>63</v>
      </c>
      <c r="B2" s="6">
        <v>24849</v>
      </c>
      <c r="C2" s="6">
        <v>20107</v>
      </c>
      <c r="D2" s="7">
        <f>C2/B2</f>
        <v>0.809167370920359</v>
      </c>
      <c r="E2" s="42" t="s">
        <v>64</v>
      </c>
      <c r="F2" s="43">
        <v>8980</v>
      </c>
      <c r="G2" s="44">
        <f>F2/F22</f>
        <v>0.46103296026286067</v>
      </c>
      <c r="H2" s="105" t="s">
        <v>102</v>
      </c>
      <c r="I2" s="42" t="s">
        <v>65</v>
      </c>
      <c r="J2" s="43">
        <v>3777</v>
      </c>
      <c r="K2" s="44">
        <f>J2/$J$22</f>
        <v>0.21332956791866706</v>
      </c>
      <c r="L2" s="43"/>
    </row>
    <row r="3" spans="1:12" ht="12.75">
      <c r="A3" s="5"/>
      <c r="B3" s="6"/>
      <c r="C3" s="6"/>
      <c r="D3" s="7"/>
      <c r="E3" s="5"/>
      <c r="F3" s="6"/>
      <c r="G3" s="7"/>
      <c r="H3" s="100"/>
      <c r="I3" s="5" t="s">
        <v>66</v>
      </c>
      <c r="J3" s="6">
        <v>1664</v>
      </c>
      <c r="K3" s="7">
        <f aca="true" t="shared" si="0" ref="K3:K22">J3/$J$22</f>
        <v>0.09398475007060153</v>
      </c>
      <c r="L3" s="6"/>
    </row>
    <row r="4" spans="1:12" ht="12.75">
      <c r="A4" s="5"/>
      <c r="B4" s="6"/>
      <c r="C4" s="6"/>
      <c r="D4" s="7"/>
      <c r="E4" s="5"/>
      <c r="F4" s="6"/>
      <c r="G4" s="7"/>
      <c r="H4" s="100"/>
      <c r="I4" s="5" t="s">
        <v>67</v>
      </c>
      <c r="J4" s="6">
        <v>1394</v>
      </c>
      <c r="K4" s="7">
        <f t="shared" si="0"/>
        <v>0.07873482067212652</v>
      </c>
      <c r="L4" s="6"/>
    </row>
    <row r="5" spans="1:12" ht="12.75">
      <c r="A5" s="5"/>
      <c r="B5" s="6"/>
      <c r="C5" s="6"/>
      <c r="D5" s="7"/>
      <c r="E5" s="5"/>
      <c r="F5" s="6"/>
      <c r="G5" s="7"/>
      <c r="H5" s="100"/>
      <c r="I5" s="12" t="s">
        <v>68</v>
      </c>
      <c r="J5" s="6">
        <v>1023</v>
      </c>
      <c r="K5" s="7">
        <f t="shared" si="0"/>
        <v>0.05778028805422197</v>
      </c>
      <c r="L5" s="6"/>
    </row>
    <row r="6" spans="1:12" ht="12.75">
      <c r="A6" s="5"/>
      <c r="B6" s="6"/>
      <c r="C6" s="6"/>
      <c r="D6" s="7"/>
      <c r="E6" s="5"/>
      <c r="F6" s="6"/>
      <c r="G6" s="7"/>
      <c r="H6" s="100"/>
      <c r="I6" s="12" t="s">
        <v>69</v>
      </c>
      <c r="J6" s="6">
        <v>709</v>
      </c>
      <c r="K6" s="7">
        <f t="shared" si="0"/>
        <v>0.04004518497599548</v>
      </c>
      <c r="L6" s="6"/>
    </row>
    <row r="7" spans="1:12" ht="12.75">
      <c r="A7" s="5"/>
      <c r="B7" s="6"/>
      <c r="C7" s="6"/>
      <c r="D7" s="7"/>
      <c r="E7" s="5"/>
      <c r="F7" s="6"/>
      <c r="G7" s="7"/>
      <c r="H7" s="100"/>
      <c r="I7" s="12" t="s">
        <v>70</v>
      </c>
      <c r="J7" s="6">
        <v>280</v>
      </c>
      <c r="K7" s="7">
        <f t="shared" si="0"/>
        <v>0.015814741598418527</v>
      </c>
      <c r="L7" s="6"/>
    </row>
    <row r="8" spans="1:12" ht="12.75">
      <c r="A8" s="5"/>
      <c r="B8" s="6"/>
      <c r="C8" s="6"/>
      <c r="D8" s="7"/>
      <c r="E8" s="5"/>
      <c r="F8" s="6"/>
      <c r="G8" s="7"/>
      <c r="H8" s="100"/>
      <c r="I8" s="12" t="s">
        <v>71</v>
      </c>
      <c r="J8" s="6">
        <v>206</v>
      </c>
      <c r="K8" s="7">
        <f t="shared" si="0"/>
        <v>0.011635131318836487</v>
      </c>
      <c r="L8" s="6"/>
    </row>
    <row r="9" spans="1:12" ht="12.75">
      <c r="A9" s="5"/>
      <c r="B9" s="6"/>
      <c r="C9" s="6"/>
      <c r="D9" s="7"/>
      <c r="E9" s="5"/>
      <c r="F9" s="6"/>
      <c r="G9" s="7"/>
      <c r="H9" s="100"/>
      <c r="I9" s="12" t="s">
        <v>72</v>
      </c>
      <c r="J9" s="6">
        <v>45</v>
      </c>
      <c r="K9" s="7">
        <f t="shared" si="0"/>
        <v>0.0025416548997458347</v>
      </c>
      <c r="L9" s="6"/>
    </row>
    <row r="10" spans="1:12" ht="12.75">
      <c r="A10" s="5"/>
      <c r="B10" s="6"/>
      <c r="C10" s="6"/>
      <c r="D10" s="7"/>
      <c r="E10" s="5"/>
      <c r="F10" s="6"/>
      <c r="G10" s="7"/>
      <c r="H10" s="100"/>
      <c r="I10" s="12" t="s">
        <v>73</v>
      </c>
      <c r="J10" s="6">
        <v>36</v>
      </c>
      <c r="K10" s="7">
        <f t="shared" si="0"/>
        <v>0.0020333239197966677</v>
      </c>
      <c r="L10" s="6"/>
    </row>
    <row r="11" spans="1:12" ht="12.75">
      <c r="A11" s="5"/>
      <c r="B11" s="6"/>
      <c r="C11" s="6"/>
      <c r="D11" s="7"/>
      <c r="E11" s="5" t="s">
        <v>81</v>
      </c>
      <c r="F11" s="6">
        <v>8062</v>
      </c>
      <c r="G11" s="7">
        <f>F11/F22</f>
        <v>0.4139028647705103</v>
      </c>
      <c r="H11" s="100"/>
      <c r="I11" s="12" t="s">
        <v>14</v>
      </c>
      <c r="J11" s="5">
        <v>3683</v>
      </c>
      <c r="K11" s="7">
        <f t="shared" si="0"/>
        <v>0.20802033323919797</v>
      </c>
      <c r="L11" s="6"/>
    </row>
    <row r="12" spans="1:12" ht="12.75">
      <c r="A12" s="5"/>
      <c r="B12" s="6"/>
      <c r="C12" s="6"/>
      <c r="D12" s="7"/>
      <c r="E12" s="5"/>
      <c r="F12" s="6"/>
      <c r="G12" s="7"/>
      <c r="H12" s="100"/>
      <c r="I12" s="7" t="s">
        <v>74</v>
      </c>
      <c r="J12" s="6">
        <v>1521</v>
      </c>
      <c r="K12" s="7">
        <f t="shared" si="0"/>
        <v>0.0859079356114092</v>
      </c>
      <c r="L12" s="6"/>
    </row>
    <row r="13" spans="1:12" ht="12.75">
      <c r="A13" s="5"/>
      <c r="B13" s="6"/>
      <c r="C13" s="6"/>
      <c r="D13" s="7"/>
      <c r="E13" s="5"/>
      <c r="F13" s="6"/>
      <c r="G13" s="7"/>
      <c r="H13" s="100"/>
      <c r="I13" s="12" t="s">
        <v>75</v>
      </c>
      <c r="J13" s="6">
        <v>1096</v>
      </c>
      <c r="K13" s="7">
        <f t="shared" si="0"/>
        <v>0.06190341711380966</v>
      </c>
      <c r="L13" s="6"/>
    </row>
    <row r="14" spans="1:12" ht="12.75">
      <c r="A14" s="5"/>
      <c r="B14" s="6"/>
      <c r="C14" s="6"/>
      <c r="D14" s="7"/>
      <c r="E14" s="5"/>
      <c r="F14" s="6"/>
      <c r="G14" s="7"/>
      <c r="H14" s="100"/>
      <c r="I14" s="12" t="s">
        <v>76</v>
      </c>
      <c r="J14" s="6">
        <v>60</v>
      </c>
      <c r="K14" s="7">
        <f t="shared" si="0"/>
        <v>0.003388873199661113</v>
      </c>
      <c r="L14" s="6"/>
    </row>
    <row r="15" spans="1:12" ht="12.75">
      <c r="A15" s="5"/>
      <c r="B15" s="6"/>
      <c r="C15" s="6"/>
      <c r="D15" s="7"/>
      <c r="E15" s="5" t="s">
        <v>82</v>
      </c>
      <c r="F15" s="6">
        <v>1304</v>
      </c>
      <c r="G15" s="7">
        <f>F15/F22</f>
        <v>0.0669473251873909</v>
      </c>
      <c r="H15" s="100"/>
      <c r="I15" s="12" t="s">
        <v>77</v>
      </c>
      <c r="J15" s="6">
        <v>409</v>
      </c>
      <c r="K15" s="7">
        <f t="shared" si="0"/>
        <v>0.023100818977689917</v>
      </c>
      <c r="L15" s="6"/>
    </row>
    <row r="16" spans="1:12" ht="12.75">
      <c r="A16" s="5"/>
      <c r="B16" s="6"/>
      <c r="C16" s="6"/>
      <c r="D16" s="7"/>
      <c r="E16" s="5"/>
      <c r="F16" s="6"/>
      <c r="G16" s="7"/>
      <c r="H16" s="100"/>
      <c r="I16" s="12" t="s">
        <v>37</v>
      </c>
      <c r="J16" s="6">
        <v>404</v>
      </c>
      <c r="K16" s="7">
        <f t="shared" si="0"/>
        <v>0.02281841287771816</v>
      </c>
      <c r="L16" s="6"/>
    </row>
    <row r="17" spans="1:12" ht="12.75">
      <c r="A17" s="5"/>
      <c r="B17" s="6"/>
      <c r="C17" s="6"/>
      <c r="D17" s="7"/>
      <c r="E17" s="5"/>
      <c r="F17" s="6"/>
      <c r="G17" s="7"/>
      <c r="H17" s="100"/>
      <c r="I17" s="12" t="s">
        <v>17</v>
      </c>
      <c r="J17" s="6">
        <v>348</v>
      </c>
      <c r="K17" s="7">
        <f t="shared" si="0"/>
        <v>0.019655464558034453</v>
      </c>
      <c r="L17" s="6"/>
    </row>
    <row r="18" spans="1:12" ht="12.75">
      <c r="A18" s="5"/>
      <c r="B18" s="6"/>
      <c r="C18" s="6"/>
      <c r="D18" s="7"/>
      <c r="E18" s="5"/>
      <c r="F18" s="6"/>
      <c r="G18" s="7"/>
      <c r="H18" s="100"/>
      <c r="I18" s="12" t="s">
        <v>78</v>
      </c>
      <c r="J18" s="6">
        <v>117</v>
      </c>
      <c r="K18" s="7">
        <f t="shared" si="0"/>
        <v>0.00660830273933917</v>
      </c>
      <c r="L18" s="6"/>
    </row>
    <row r="19" spans="1:12" ht="12.75">
      <c r="A19" s="5"/>
      <c r="B19" s="6"/>
      <c r="C19" s="6"/>
      <c r="D19" s="7"/>
      <c r="E19" s="5" t="s">
        <v>83</v>
      </c>
      <c r="F19" s="6">
        <v>548</v>
      </c>
      <c r="G19" s="7">
        <f>F19/F22</f>
        <v>0.02813430537016121</v>
      </c>
      <c r="H19" s="100"/>
      <c r="I19" s="12" t="s">
        <v>11</v>
      </c>
      <c r="J19" s="6">
        <v>491</v>
      </c>
      <c r="K19" s="7">
        <f t="shared" si="0"/>
        <v>0.02773227901722677</v>
      </c>
      <c r="L19" s="6"/>
    </row>
    <row r="20" spans="1:12" ht="12.75">
      <c r="A20" s="5"/>
      <c r="B20" s="6"/>
      <c r="C20" s="6"/>
      <c r="D20" s="7"/>
      <c r="E20" s="5" t="s">
        <v>84</v>
      </c>
      <c r="F20" s="6">
        <v>428</v>
      </c>
      <c r="G20" s="7">
        <f>F20/F22</f>
        <v>0.02197350857377554</v>
      </c>
      <c r="H20" s="100"/>
      <c r="I20" s="12" t="s">
        <v>79</v>
      </c>
      <c r="J20" s="6">
        <v>323</v>
      </c>
      <c r="K20" s="7">
        <f t="shared" si="0"/>
        <v>0.018243434058175658</v>
      </c>
      <c r="L20" s="6"/>
    </row>
    <row r="21" spans="1:12" ht="12.75">
      <c r="A21" s="5"/>
      <c r="B21" s="6"/>
      <c r="C21" s="6"/>
      <c r="D21" s="7"/>
      <c r="E21" s="22" t="s">
        <v>85</v>
      </c>
      <c r="F21" s="23">
        <v>156</v>
      </c>
      <c r="G21" s="24">
        <f>F21/F22</f>
        <v>0.008009035835301366</v>
      </c>
      <c r="H21" s="101"/>
      <c r="I21" s="26" t="s">
        <v>80</v>
      </c>
      <c r="J21" s="23">
        <v>119</v>
      </c>
      <c r="K21" s="24">
        <f t="shared" si="0"/>
        <v>0.0067212651793278734</v>
      </c>
      <c r="L21" s="23"/>
    </row>
    <row r="22" spans="1:12" s="4" customFormat="1" ht="13.5" thickBot="1">
      <c r="A22" s="18"/>
      <c r="B22" s="19"/>
      <c r="C22" s="19"/>
      <c r="D22" s="20"/>
      <c r="E22" s="18" t="s">
        <v>258</v>
      </c>
      <c r="F22" s="19">
        <f>SUM(F2:F21)</f>
        <v>19478</v>
      </c>
      <c r="G22" s="20"/>
      <c r="H22" s="18"/>
      <c r="I22" s="18"/>
      <c r="J22" s="19">
        <f>SUM(J2:J21)</f>
        <v>17705</v>
      </c>
      <c r="K22" s="21">
        <f t="shared" si="0"/>
        <v>1</v>
      </c>
      <c r="L22" s="19"/>
    </row>
    <row r="23" spans="1:12" ht="12.75">
      <c r="A23" s="29" t="s">
        <v>86</v>
      </c>
      <c r="B23" s="30">
        <v>23236</v>
      </c>
      <c r="C23" s="30">
        <v>18162</v>
      </c>
      <c r="D23" s="31">
        <f>C23/B23</f>
        <v>0.7816319504217594</v>
      </c>
      <c r="E23" s="32" t="s">
        <v>87</v>
      </c>
      <c r="F23" s="30">
        <v>8415</v>
      </c>
      <c r="G23" s="31">
        <f>F23/F41</f>
        <v>0.483148647872768</v>
      </c>
      <c r="H23" s="102" t="s">
        <v>102</v>
      </c>
      <c r="I23" s="32" t="s">
        <v>65</v>
      </c>
      <c r="J23" s="30">
        <v>2662</v>
      </c>
      <c r="K23" s="31">
        <f>J23/$J$41</f>
        <v>0.16463603191291978</v>
      </c>
      <c r="L23" s="30"/>
    </row>
    <row r="24" spans="1:12" ht="12.75">
      <c r="A24" s="5"/>
      <c r="B24" s="6"/>
      <c r="C24" s="6"/>
      <c r="D24" s="7"/>
      <c r="E24" s="5"/>
      <c r="F24" s="6"/>
      <c r="G24" s="7"/>
      <c r="H24" s="100"/>
      <c r="I24" s="12" t="s">
        <v>88</v>
      </c>
      <c r="J24" s="6">
        <v>1437</v>
      </c>
      <c r="K24" s="7">
        <f aca="true" t="shared" si="1" ref="K24:K41">J24/$J$41</f>
        <v>0.08887377079596759</v>
      </c>
      <c r="L24" s="6"/>
    </row>
    <row r="25" spans="1:12" ht="12.75">
      <c r="A25" s="5"/>
      <c r="B25" s="6"/>
      <c r="C25" s="6"/>
      <c r="D25" s="7"/>
      <c r="E25" s="5"/>
      <c r="F25" s="6"/>
      <c r="G25" s="7"/>
      <c r="H25" s="100"/>
      <c r="I25" s="12" t="s">
        <v>67</v>
      </c>
      <c r="J25" s="6">
        <v>1298</v>
      </c>
      <c r="K25" s="7">
        <f t="shared" si="1"/>
        <v>0.08027707341208486</v>
      </c>
      <c r="L25" s="6"/>
    </row>
    <row r="26" spans="1:12" ht="12.75">
      <c r="A26" s="5"/>
      <c r="B26" s="6"/>
      <c r="C26" s="6"/>
      <c r="D26" s="7"/>
      <c r="E26" s="5"/>
      <c r="F26" s="6"/>
      <c r="G26" s="7"/>
      <c r="H26" s="100"/>
      <c r="I26" s="12" t="s">
        <v>89</v>
      </c>
      <c r="J26" s="6">
        <v>863</v>
      </c>
      <c r="K26" s="7">
        <f t="shared" si="1"/>
        <v>0.05337373987259571</v>
      </c>
      <c r="L26" s="6"/>
    </row>
    <row r="27" spans="1:12" ht="12.75">
      <c r="A27" s="5"/>
      <c r="B27" s="6"/>
      <c r="C27" s="6"/>
      <c r="D27" s="7"/>
      <c r="E27" s="5"/>
      <c r="F27" s="6"/>
      <c r="G27" s="7"/>
      <c r="H27" s="100"/>
      <c r="I27" s="12" t="s">
        <v>90</v>
      </c>
      <c r="J27" s="6">
        <v>709</v>
      </c>
      <c r="K27" s="7">
        <f t="shared" si="1"/>
        <v>0.04384934133217886</v>
      </c>
      <c r="L27" s="6"/>
    </row>
    <row r="28" spans="1:12" ht="12.75">
      <c r="A28" s="5"/>
      <c r="B28" s="6"/>
      <c r="C28" s="6"/>
      <c r="D28" s="7"/>
      <c r="E28" s="5"/>
      <c r="F28" s="6"/>
      <c r="G28" s="7"/>
      <c r="H28" s="100"/>
      <c r="I28" s="12" t="s">
        <v>91</v>
      </c>
      <c r="J28" s="6">
        <v>515</v>
      </c>
      <c r="K28" s="7">
        <f t="shared" si="1"/>
        <v>0.03185107304100439</v>
      </c>
      <c r="L28" s="6"/>
    </row>
    <row r="29" spans="1:12" ht="12.75">
      <c r="A29" s="5"/>
      <c r="B29" s="6"/>
      <c r="C29" s="6"/>
      <c r="D29" s="7"/>
      <c r="E29" s="5"/>
      <c r="F29" s="6"/>
      <c r="G29" s="7"/>
      <c r="H29" s="100"/>
      <c r="I29" s="12" t="s">
        <v>92</v>
      </c>
      <c r="J29" s="6">
        <v>490</v>
      </c>
      <c r="K29" s="7">
        <f t="shared" si="1"/>
        <v>0.030304904446780877</v>
      </c>
      <c r="L29" s="6"/>
    </row>
    <row r="30" spans="1:12" ht="12.75">
      <c r="A30" s="5"/>
      <c r="B30" s="6"/>
      <c r="C30" s="6"/>
      <c r="D30" s="7"/>
      <c r="E30" s="5"/>
      <c r="F30" s="6"/>
      <c r="G30" s="7"/>
      <c r="H30" s="100"/>
      <c r="I30" s="12" t="s">
        <v>93</v>
      </c>
      <c r="J30" s="6">
        <v>111</v>
      </c>
      <c r="K30" s="7">
        <f t="shared" si="1"/>
        <v>0.006864988558352402</v>
      </c>
      <c r="L30" s="6"/>
    </row>
    <row r="31" spans="1:12" ht="12.75">
      <c r="A31" s="5"/>
      <c r="B31" s="6"/>
      <c r="C31" s="6"/>
      <c r="D31" s="7"/>
      <c r="E31" s="9"/>
      <c r="F31" s="10"/>
      <c r="G31" s="11"/>
      <c r="H31" s="100"/>
      <c r="I31" s="13" t="s">
        <v>94</v>
      </c>
      <c r="J31" s="10">
        <v>68</v>
      </c>
      <c r="K31" s="11">
        <f t="shared" si="1"/>
        <v>0.004205578576287958</v>
      </c>
      <c r="L31" s="10"/>
    </row>
    <row r="32" spans="1:12" ht="12.75">
      <c r="A32" s="5"/>
      <c r="B32" s="6"/>
      <c r="C32" s="6"/>
      <c r="D32" s="7"/>
      <c r="E32" s="5" t="s">
        <v>100</v>
      </c>
      <c r="F32" s="6">
        <v>8135</v>
      </c>
      <c r="G32" s="7">
        <f>F32/F41</f>
        <v>0.4670724005282196</v>
      </c>
      <c r="H32" s="100"/>
      <c r="I32" s="12" t="s">
        <v>14</v>
      </c>
      <c r="J32" s="6">
        <v>2458</v>
      </c>
      <c r="K32" s="7">
        <f t="shared" si="1"/>
        <v>0.1520192961840559</v>
      </c>
      <c r="L32" s="6"/>
    </row>
    <row r="33" spans="1:12" ht="12.75">
      <c r="A33" s="5"/>
      <c r="B33" s="6"/>
      <c r="C33" s="6"/>
      <c r="D33" s="7"/>
      <c r="E33" s="5"/>
      <c r="F33" s="6"/>
      <c r="G33" s="7"/>
      <c r="H33" s="100"/>
      <c r="I33" s="12" t="s">
        <v>95</v>
      </c>
      <c r="J33" s="6">
        <v>1940</v>
      </c>
      <c r="K33" s="7">
        <f t="shared" si="1"/>
        <v>0.1199826829117447</v>
      </c>
      <c r="L33" s="6"/>
    </row>
    <row r="34" spans="1:12" ht="12.75">
      <c r="A34" s="5"/>
      <c r="B34" s="6"/>
      <c r="C34" s="6"/>
      <c r="D34" s="7"/>
      <c r="E34" s="5"/>
      <c r="F34" s="6"/>
      <c r="G34" s="7"/>
      <c r="H34" s="100"/>
      <c r="I34" s="12" t="s">
        <v>98</v>
      </c>
      <c r="J34" s="6">
        <v>713</v>
      </c>
      <c r="K34" s="7">
        <f t="shared" si="1"/>
        <v>0.044096728307254626</v>
      </c>
      <c r="L34" s="6"/>
    </row>
    <row r="35" spans="1:12" ht="12.75">
      <c r="A35" s="5"/>
      <c r="B35" s="6"/>
      <c r="C35" s="6"/>
      <c r="D35" s="7"/>
      <c r="E35" s="5"/>
      <c r="F35" s="6"/>
      <c r="G35" s="7"/>
      <c r="H35" s="100"/>
      <c r="I35" s="12" t="s">
        <v>99</v>
      </c>
      <c r="J35" s="6">
        <v>544</v>
      </c>
      <c r="K35" s="7">
        <f t="shared" si="1"/>
        <v>0.033644628610303665</v>
      </c>
      <c r="L35" s="6"/>
    </row>
    <row r="36" spans="1:12" ht="12.75">
      <c r="A36" s="5"/>
      <c r="B36" s="6"/>
      <c r="C36" s="6"/>
      <c r="D36" s="7"/>
      <c r="E36" s="5"/>
      <c r="F36" s="6"/>
      <c r="G36" s="7"/>
      <c r="H36" s="100"/>
      <c r="I36" s="12" t="s">
        <v>96</v>
      </c>
      <c r="J36" s="6">
        <v>524</v>
      </c>
      <c r="K36" s="7">
        <f t="shared" si="1"/>
        <v>0.03240769373492486</v>
      </c>
      <c r="L36" s="6"/>
    </row>
    <row r="37" spans="1:12" ht="12.75">
      <c r="A37" s="5"/>
      <c r="B37" s="6"/>
      <c r="C37" s="6"/>
      <c r="D37" s="7"/>
      <c r="E37" s="5"/>
      <c r="F37" s="6"/>
      <c r="G37" s="7"/>
      <c r="H37" s="100"/>
      <c r="I37" s="12" t="s">
        <v>37</v>
      </c>
      <c r="J37" s="6">
        <v>478</v>
      </c>
      <c r="K37" s="7">
        <f t="shared" si="1"/>
        <v>0.02956274352155359</v>
      </c>
      <c r="L37" s="6"/>
    </row>
    <row r="38" spans="1:12" ht="12.75">
      <c r="A38" s="5"/>
      <c r="B38" s="6"/>
      <c r="C38" s="6"/>
      <c r="D38" s="7"/>
      <c r="E38" s="5"/>
      <c r="F38" s="6"/>
      <c r="G38" s="7"/>
      <c r="H38" s="100"/>
      <c r="I38" s="12" t="s">
        <v>17</v>
      </c>
      <c r="J38" s="6">
        <v>443</v>
      </c>
      <c r="K38" s="7">
        <f t="shared" si="1"/>
        <v>0.02739810748964067</v>
      </c>
      <c r="L38" s="6"/>
    </row>
    <row r="39" spans="1:12" ht="12.75">
      <c r="A39" s="5"/>
      <c r="B39" s="6"/>
      <c r="C39" s="6"/>
      <c r="D39" s="7"/>
      <c r="E39" s="9"/>
      <c r="F39" s="10"/>
      <c r="G39" s="11"/>
      <c r="H39" s="100"/>
      <c r="I39" s="13" t="s">
        <v>97</v>
      </c>
      <c r="J39" s="10">
        <v>248</v>
      </c>
      <c r="K39" s="11">
        <f t="shared" si="1"/>
        <v>0.01533799245469726</v>
      </c>
      <c r="L39" s="10"/>
    </row>
    <row r="40" spans="1:12" ht="12.75">
      <c r="A40" s="5"/>
      <c r="B40" s="6"/>
      <c r="C40" s="6"/>
      <c r="D40" s="7"/>
      <c r="E40" s="38" t="s">
        <v>101</v>
      </c>
      <c r="F40" s="39">
        <v>867</v>
      </c>
      <c r="G40" s="40">
        <f>F40/F41</f>
        <v>0.04977895159901246</v>
      </c>
      <c r="H40" s="101"/>
      <c r="I40" s="41" t="s">
        <v>11</v>
      </c>
      <c r="J40" s="39">
        <v>668</v>
      </c>
      <c r="K40" s="40">
        <f t="shared" si="1"/>
        <v>0.041313624837652295</v>
      </c>
      <c r="L40" s="39"/>
    </row>
    <row r="41" spans="1:12" ht="13.5" thickBot="1">
      <c r="A41" s="33"/>
      <c r="B41" s="34"/>
      <c r="C41" s="34"/>
      <c r="D41" s="21"/>
      <c r="E41" s="18" t="s">
        <v>258</v>
      </c>
      <c r="F41" s="19">
        <f>SUM(F23:F40)</f>
        <v>17417</v>
      </c>
      <c r="G41" s="20"/>
      <c r="H41" s="18"/>
      <c r="I41" s="18"/>
      <c r="J41" s="19">
        <f>SUM(J23:J40)</f>
        <v>16169</v>
      </c>
      <c r="K41" s="21">
        <f t="shared" si="1"/>
        <v>1</v>
      </c>
      <c r="L41" s="34"/>
    </row>
    <row r="42" spans="1:12" ht="12.75">
      <c r="A42" s="29" t="s">
        <v>103</v>
      </c>
      <c r="B42" s="30">
        <v>19952</v>
      </c>
      <c r="C42" s="30">
        <v>15561</v>
      </c>
      <c r="D42" s="31">
        <f>C42/B42</f>
        <v>0.7799218123496391</v>
      </c>
      <c r="E42" s="29" t="s">
        <v>111</v>
      </c>
      <c r="F42" s="30">
        <v>7329</v>
      </c>
      <c r="G42" s="31">
        <f>F42/F54</f>
        <v>0.4910881801125704</v>
      </c>
      <c r="H42" s="102" t="s">
        <v>102</v>
      </c>
      <c r="I42" s="32" t="s">
        <v>14</v>
      </c>
      <c r="J42" s="30">
        <v>3130</v>
      </c>
      <c r="K42" s="31">
        <f>J42/$J$54</f>
        <v>0.2544301739554544</v>
      </c>
      <c r="L42" s="30"/>
    </row>
    <row r="43" spans="1:12" ht="12.75">
      <c r="A43" s="5"/>
      <c r="B43" s="6"/>
      <c r="C43" s="6"/>
      <c r="D43" s="7"/>
      <c r="E43" s="5"/>
      <c r="F43" s="6"/>
      <c r="G43" s="7"/>
      <c r="H43" s="100"/>
      <c r="I43" s="12" t="s">
        <v>104</v>
      </c>
      <c r="J43" s="6">
        <v>1803</v>
      </c>
      <c r="K43" s="7">
        <f aca="true" t="shared" si="2" ref="K43:K54">J43/$J$54</f>
        <v>0.1465615347098033</v>
      </c>
      <c r="L43" s="6"/>
    </row>
    <row r="44" spans="1:12" ht="12.75">
      <c r="A44" s="5"/>
      <c r="B44" s="6"/>
      <c r="C44" s="6"/>
      <c r="D44" s="7"/>
      <c r="E44" s="5"/>
      <c r="F44" s="6"/>
      <c r="G44" s="7"/>
      <c r="H44" s="100"/>
      <c r="I44" s="12" t="s">
        <v>105</v>
      </c>
      <c r="J44" s="6">
        <v>892</v>
      </c>
      <c r="K44" s="7">
        <f t="shared" si="2"/>
        <v>0.07250853519752885</v>
      </c>
      <c r="L44" s="6"/>
    </row>
    <row r="45" spans="1:12" ht="12.75">
      <c r="A45" s="5"/>
      <c r="B45" s="6"/>
      <c r="C45" s="6"/>
      <c r="D45" s="7"/>
      <c r="E45" s="9"/>
      <c r="F45" s="10"/>
      <c r="G45" s="11"/>
      <c r="H45" s="100"/>
      <c r="I45" s="13" t="s">
        <v>106</v>
      </c>
      <c r="J45" s="10">
        <v>384</v>
      </c>
      <c r="K45" s="11">
        <f t="shared" si="2"/>
        <v>0.031214436676963095</v>
      </c>
      <c r="L45" s="10"/>
    </row>
    <row r="46" spans="1:12" ht="12.75">
      <c r="A46" s="5"/>
      <c r="B46" s="6"/>
      <c r="C46" s="6"/>
      <c r="D46" s="7"/>
      <c r="E46" s="5" t="s">
        <v>112</v>
      </c>
      <c r="F46" s="6">
        <v>3466</v>
      </c>
      <c r="G46" s="7">
        <f>F46/F54</f>
        <v>0.23224336638970786</v>
      </c>
      <c r="H46" s="100"/>
      <c r="I46" s="12" t="s">
        <v>65</v>
      </c>
      <c r="J46" s="6">
        <v>2522</v>
      </c>
      <c r="K46" s="7">
        <f t="shared" si="2"/>
        <v>0.20500731588359616</v>
      </c>
      <c r="L46" s="6"/>
    </row>
    <row r="47" spans="1:12" ht="12.75">
      <c r="A47" s="5"/>
      <c r="B47" s="6"/>
      <c r="C47" s="6"/>
      <c r="D47" s="7"/>
      <c r="E47" s="9"/>
      <c r="F47" s="10"/>
      <c r="G47" s="11"/>
      <c r="H47" s="100"/>
      <c r="I47" s="13" t="s">
        <v>107</v>
      </c>
      <c r="J47" s="10">
        <v>360</v>
      </c>
      <c r="K47" s="11">
        <f t="shared" si="2"/>
        <v>0.0292635343846529</v>
      </c>
      <c r="L47" s="10"/>
    </row>
    <row r="48" spans="1:12" ht="12.75">
      <c r="A48" s="5"/>
      <c r="B48" s="6"/>
      <c r="C48" s="6"/>
      <c r="D48" s="7"/>
      <c r="E48" s="5" t="s">
        <v>113</v>
      </c>
      <c r="F48" s="6">
        <v>2290</v>
      </c>
      <c r="G48" s="7">
        <f>F48/F54</f>
        <v>0.153444116858751</v>
      </c>
      <c r="H48" s="100"/>
      <c r="I48" s="12" t="s">
        <v>67</v>
      </c>
      <c r="J48" s="6">
        <v>1465</v>
      </c>
      <c r="K48" s="7">
        <f t="shared" si="2"/>
        <v>0.11908632742643473</v>
      </c>
      <c r="L48" s="6"/>
    </row>
    <row r="49" spans="1:12" ht="12.75">
      <c r="A49" s="5"/>
      <c r="B49" s="6"/>
      <c r="C49" s="6"/>
      <c r="D49" s="7"/>
      <c r="E49" s="9"/>
      <c r="F49" s="10"/>
      <c r="G49" s="11"/>
      <c r="H49" s="100"/>
      <c r="I49" s="13" t="s">
        <v>108</v>
      </c>
      <c r="J49" s="10">
        <v>320</v>
      </c>
      <c r="K49" s="7">
        <f t="shared" si="2"/>
        <v>0.026012030564135914</v>
      </c>
      <c r="L49" s="10"/>
    </row>
    <row r="50" spans="1:12" ht="12.75">
      <c r="A50" s="5"/>
      <c r="B50" s="6"/>
      <c r="C50" s="6"/>
      <c r="D50" s="7"/>
      <c r="E50" s="5" t="s">
        <v>114</v>
      </c>
      <c r="F50" s="6">
        <v>854</v>
      </c>
      <c r="G50" s="7">
        <f>F50/F54</f>
        <v>0.05722326454033771</v>
      </c>
      <c r="H50" s="100"/>
      <c r="I50" s="12" t="s">
        <v>11</v>
      </c>
      <c r="J50" s="6">
        <v>469</v>
      </c>
      <c r="K50" s="7">
        <f t="shared" si="2"/>
        <v>0.0381238822955617</v>
      </c>
      <c r="L50" s="6"/>
    </row>
    <row r="51" spans="1:12" ht="12.75">
      <c r="A51" s="5"/>
      <c r="B51" s="6"/>
      <c r="C51" s="6"/>
      <c r="D51" s="7"/>
      <c r="E51" s="9"/>
      <c r="F51" s="10"/>
      <c r="G51" s="11"/>
      <c r="H51" s="100"/>
      <c r="I51" s="13" t="s">
        <v>109</v>
      </c>
      <c r="J51" s="10">
        <v>201</v>
      </c>
      <c r="K51" s="11">
        <f t="shared" si="2"/>
        <v>0.01633880669809787</v>
      </c>
      <c r="L51" s="10"/>
    </row>
    <row r="52" spans="1:12" ht="12.75">
      <c r="A52" s="5"/>
      <c r="B52" s="6"/>
      <c r="C52" s="6"/>
      <c r="D52" s="7"/>
      <c r="E52" s="9" t="s">
        <v>115</v>
      </c>
      <c r="F52" s="10">
        <v>558</v>
      </c>
      <c r="G52" s="11">
        <f>F52/F54</f>
        <v>0.03738943982846422</v>
      </c>
      <c r="H52" s="100"/>
      <c r="I52" s="13" t="s">
        <v>110</v>
      </c>
      <c r="J52" s="10">
        <v>458</v>
      </c>
      <c r="K52" s="7">
        <f t="shared" si="2"/>
        <v>0.037229718744919524</v>
      </c>
      <c r="L52" s="10"/>
    </row>
    <row r="53" spans="1:12" ht="12.75">
      <c r="A53" s="5"/>
      <c r="B53" s="6"/>
      <c r="C53" s="6"/>
      <c r="D53" s="7"/>
      <c r="E53" s="22" t="s">
        <v>116</v>
      </c>
      <c r="F53" s="23">
        <v>427</v>
      </c>
      <c r="G53" s="24">
        <f>F53/F54</f>
        <v>0.028611632270168854</v>
      </c>
      <c r="H53" s="100"/>
      <c r="I53" s="26" t="s">
        <v>17</v>
      </c>
      <c r="J53" s="23">
        <v>298</v>
      </c>
      <c r="K53" s="24">
        <f t="shared" si="2"/>
        <v>0.02422370346285157</v>
      </c>
      <c r="L53" s="23"/>
    </row>
    <row r="54" spans="1:12" ht="13.5" thickBot="1">
      <c r="A54" s="33"/>
      <c r="B54" s="34"/>
      <c r="C54" s="34"/>
      <c r="D54" s="21"/>
      <c r="E54" s="18" t="s">
        <v>258</v>
      </c>
      <c r="F54" s="19">
        <f>SUM(F42:F53)</f>
        <v>14924</v>
      </c>
      <c r="G54" s="21"/>
      <c r="H54" s="104"/>
      <c r="I54" s="47"/>
      <c r="J54" s="19">
        <f>SUM(J42:J53)</f>
        <v>12302</v>
      </c>
      <c r="K54" s="20">
        <f t="shared" si="2"/>
        <v>1</v>
      </c>
      <c r="L54" s="34"/>
    </row>
    <row r="55" spans="1:12" ht="12.75">
      <c r="A55" s="29" t="s">
        <v>117</v>
      </c>
      <c r="B55" s="30">
        <v>13673</v>
      </c>
      <c r="C55" s="30">
        <v>10323</v>
      </c>
      <c r="D55" s="31">
        <f>C55/B55</f>
        <v>0.7549915892635121</v>
      </c>
      <c r="E55" s="29" t="s">
        <v>127</v>
      </c>
      <c r="F55" s="30">
        <v>3870</v>
      </c>
      <c r="G55" s="31">
        <f>F55/F68</f>
        <v>0.38835925740090316</v>
      </c>
      <c r="H55" s="102" t="s">
        <v>102</v>
      </c>
      <c r="I55" s="32" t="s">
        <v>118</v>
      </c>
      <c r="J55" s="30">
        <v>1076</v>
      </c>
      <c r="K55" s="31">
        <f>J55/$J$68</f>
        <v>0.13401419853032756</v>
      </c>
      <c r="L55" s="30"/>
    </row>
    <row r="56" spans="1:12" ht="12.75">
      <c r="A56" s="5"/>
      <c r="B56" s="6"/>
      <c r="C56" s="6"/>
      <c r="D56" s="7"/>
      <c r="E56" s="5"/>
      <c r="F56" s="6"/>
      <c r="G56" s="7"/>
      <c r="H56" s="100"/>
      <c r="I56" s="12" t="s">
        <v>119</v>
      </c>
      <c r="J56" s="6">
        <v>639</v>
      </c>
      <c r="K56" s="7">
        <f aca="true" t="shared" si="3" ref="K56:K68">J56/$J$68</f>
        <v>0.07958649894133765</v>
      </c>
      <c r="L56" s="6"/>
    </row>
    <row r="57" spans="1:12" s="48" customFormat="1" ht="12.75">
      <c r="A57" s="5"/>
      <c r="B57" s="6"/>
      <c r="C57" s="6"/>
      <c r="D57" s="7"/>
      <c r="E57" s="5"/>
      <c r="F57" s="6"/>
      <c r="G57" s="7"/>
      <c r="H57" s="100"/>
      <c r="I57" s="12" t="s">
        <v>121</v>
      </c>
      <c r="J57" s="6">
        <v>564</v>
      </c>
      <c r="K57" s="7">
        <f t="shared" si="3"/>
        <v>0.07024536056794121</v>
      </c>
      <c r="L57" s="6"/>
    </row>
    <row r="58" spans="1:12" s="48" customFormat="1" ht="12.75">
      <c r="A58" s="5"/>
      <c r="B58" s="6"/>
      <c r="C58" s="6"/>
      <c r="D58" s="7"/>
      <c r="E58" s="9"/>
      <c r="F58" s="84"/>
      <c r="G58" s="85"/>
      <c r="H58" s="100"/>
      <c r="I58" s="86" t="s">
        <v>120</v>
      </c>
      <c r="J58" s="84">
        <v>484</v>
      </c>
      <c r="K58" s="11">
        <f t="shared" si="3"/>
        <v>0.060281479636318344</v>
      </c>
      <c r="L58" s="10"/>
    </row>
    <row r="59" spans="1:12" s="48" customFormat="1" ht="12.75">
      <c r="A59" s="5"/>
      <c r="B59" s="6"/>
      <c r="C59" s="6"/>
      <c r="D59" s="7"/>
      <c r="E59" s="5" t="s">
        <v>128</v>
      </c>
      <c r="F59" s="6">
        <v>3340</v>
      </c>
      <c r="G59" s="7">
        <f>F59/F68</f>
        <v>0.33517310587054694</v>
      </c>
      <c r="H59" s="100"/>
      <c r="I59" s="50" t="s">
        <v>65</v>
      </c>
      <c r="J59" s="6">
        <v>1802</v>
      </c>
      <c r="K59" s="7">
        <f t="shared" si="3"/>
        <v>0.22443641798480507</v>
      </c>
      <c r="L59" s="6"/>
    </row>
    <row r="60" spans="1:12" s="48" customFormat="1" ht="12.75">
      <c r="A60" s="5"/>
      <c r="B60" s="6"/>
      <c r="C60" s="6"/>
      <c r="D60" s="7"/>
      <c r="E60" s="5"/>
      <c r="F60" s="6"/>
      <c r="G60" s="7"/>
      <c r="H60" s="100"/>
      <c r="I60" s="50" t="s">
        <v>67</v>
      </c>
      <c r="J60" s="6">
        <v>916</v>
      </c>
      <c r="K60" s="7">
        <f t="shared" si="3"/>
        <v>0.11408643666708183</v>
      </c>
      <c r="L60" s="6"/>
    </row>
    <row r="61" spans="1:12" s="48" customFormat="1" ht="12.75">
      <c r="A61" s="5"/>
      <c r="B61" s="6"/>
      <c r="C61" s="6"/>
      <c r="D61" s="7"/>
      <c r="E61" s="5"/>
      <c r="F61" s="6"/>
      <c r="G61" s="7"/>
      <c r="H61" s="100"/>
      <c r="I61" s="50" t="s">
        <v>122</v>
      </c>
      <c r="J61" s="6">
        <v>218</v>
      </c>
      <c r="K61" s="7">
        <f t="shared" si="3"/>
        <v>0.027151575538672312</v>
      </c>
      <c r="L61" s="6"/>
    </row>
    <row r="62" spans="1:12" s="48" customFormat="1" ht="12.75">
      <c r="A62" s="5"/>
      <c r="B62" s="6"/>
      <c r="C62" s="6"/>
      <c r="D62" s="7"/>
      <c r="E62" s="5"/>
      <c r="F62" s="6"/>
      <c r="G62" s="7"/>
      <c r="H62" s="100"/>
      <c r="I62" s="50" t="s">
        <v>123</v>
      </c>
      <c r="J62" s="6">
        <v>135</v>
      </c>
      <c r="K62" s="7">
        <f t="shared" si="3"/>
        <v>0.016814049072113587</v>
      </c>
      <c r="L62" s="6"/>
    </row>
    <row r="63" spans="1:12" ht="12.75">
      <c r="A63" s="5"/>
      <c r="B63" s="6"/>
      <c r="C63" s="6"/>
      <c r="D63" s="7"/>
      <c r="E63" s="9"/>
      <c r="F63" s="10"/>
      <c r="G63" s="11"/>
      <c r="H63" s="100"/>
      <c r="I63" s="13" t="s">
        <v>94</v>
      </c>
      <c r="J63" s="10">
        <v>56</v>
      </c>
      <c r="K63" s="11">
        <f t="shared" si="3"/>
        <v>0.006974716652136007</v>
      </c>
      <c r="L63" s="10"/>
    </row>
    <row r="64" spans="1:12" ht="12.75">
      <c r="A64" s="5"/>
      <c r="B64" s="6"/>
      <c r="C64" s="6"/>
      <c r="D64" s="7"/>
      <c r="E64" s="5" t="s">
        <v>129</v>
      </c>
      <c r="F64" s="6">
        <v>2210</v>
      </c>
      <c r="G64" s="7">
        <f>F64/F68</f>
        <v>0.2217762167586553</v>
      </c>
      <c r="H64" s="100"/>
      <c r="I64" s="12" t="s">
        <v>124</v>
      </c>
      <c r="J64" s="6">
        <v>1069</v>
      </c>
      <c r="K64" s="7">
        <f t="shared" si="3"/>
        <v>0.13314235894881057</v>
      </c>
      <c r="L64" s="6"/>
    </row>
    <row r="65" spans="1:12" ht="12.75">
      <c r="A65" s="5"/>
      <c r="B65" s="6"/>
      <c r="C65" s="6"/>
      <c r="D65" s="7"/>
      <c r="E65" s="9"/>
      <c r="F65" s="10"/>
      <c r="G65" s="11"/>
      <c r="H65" s="100"/>
      <c r="I65" s="13" t="s">
        <v>125</v>
      </c>
      <c r="J65" s="10">
        <v>608</v>
      </c>
      <c r="K65" s="11">
        <f t="shared" si="3"/>
        <v>0.07572549508033379</v>
      </c>
      <c r="L65" s="10"/>
    </row>
    <row r="66" spans="1:12" ht="12.75">
      <c r="A66" s="5"/>
      <c r="B66" s="6"/>
      <c r="C66" s="6"/>
      <c r="D66" s="7"/>
      <c r="E66" s="14" t="s">
        <v>130</v>
      </c>
      <c r="F66" s="15">
        <v>412</v>
      </c>
      <c r="G66" s="16">
        <f>F66/F68</f>
        <v>0.04134470647265429</v>
      </c>
      <c r="H66" s="100"/>
      <c r="I66" s="17" t="s">
        <v>126</v>
      </c>
      <c r="J66" s="15">
        <v>360</v>
      </c>
      <c r="K66" s="16">
        <f t="shared" si="3"/>
        <v>0.0448374641923029</v>
      </c>
      <c r="L66" s="15"/>
    </row>
    <row r="67" spans="1:12" ht="12.75">
      <c r="A67" s="5"/>
      <c r="B67" s="6"/>
      <c r="C67" s="6"/>
      <c r="D67" s="7"/>
      <c r="E67" s="38" t="s">
        <v>131</v>
      </c>
      <c r="F67" s="39">
        <v>133</v>
      </c>
      <c r="G67" s="40">
        <f>F67/F68</f>
        <v>0.01334671349724034</v>
      </c>
      <c r="H67" s="100"/>
      <c r="I67" s="41" t="s">
        <v>29</v>
      </c>
      <c r="J67" s="39">
        <v>102</v>
      </c>
      <c r="K67" s="40">
        <f t="shared" si="3"/>
        <v>0.012703948187819156</v>
      </c>
      <c r="L67" s="39"/>
    </row>
    <row r="68" spans="1:12" ht="13.5" thickBot="1">
      <c r="A68" s="33"/>
      <c r="B68" s="34"/>
      <c r="C68" s="34"/>
      <c r="D68" s="21"/>
      <c r="E68" s="18" t="s">
        <v>258</v>
      </c>
      <c r="F68" s="19">
        <f>SUM(F55:F67)</f>
        <v>9965</v>
      </c>
      <c r="G68" s="21"/>
      <c r="H68" s="104"/>
      <c r="I68" s="33"/>
      <c r="J68" s="19">
        <f>SUM(J55:J67)</f>
        <v>8029</v>
      </c>
      <c r="K68" s="21">
        <f t="shared" si="3"/>
        <v>1</v>
      </c>
      <c r="L68" s="34"/>
    </row>
    <row r="69" spans="1:12" ht="12.75">
      <c r="A69" s="29" t="s">
        <v>132</v>
      </c>
      <c r="B69" s="30">
        <v>16829</v>
      </c>
      <c r="C69" s="30">
        <v>12872</v>
      </c>
      <c r="D69" s="31">
        <f>C69/B69</f>
        <v>0.7648701645968269</v>
      </c>
      <c r="E69" s="32" t="s">
        <v>138</v>
      </c>
      <c r="F69" s="30">
        <v>6720</v>
      </c>
      <c r="G69" s="31">
        <f>F69/F81</f>
        <v>0.542110358180058</v>
      </c>
      <c r="H69" s="87" t="s">
        <v>7</v>
      </c>
      <c r="I69" s="32" t="s">
        <v>14</v>
      </c>
      <c r="J69" s="30">
        <v>2705</v>
      </c>
      <c r="K69" s="31">
        <f>J69/$J$81</f>
        <v>0.2453514739229025</v>
      </c>
      <c r="L69" s="30">
        <v>6</v>
      </c>
    </row>
    <row r="70" spans="1:12" ht="12.75">
      <c r="A70" s="5"/>
      <c r="B70" s="6"/>
      <c r="C70" s="6"/>
      <c r="D70" s="7"/>
      <c r="E70" s="5"/>
      <c r="F70" s="6"/>
      <c r="G70" s="7"/>
      <c r="H70" s="5"/>
      <c r="I70" s="12" t="s">
        <v>133</v>
      </c>
      <c r="J70" s="6">
        <v>1750</v>
      </c>
      <c r="K70" s="7">
        <f aca="true" t="shared" si="4" ref="K70:K81">J70/$J$81</f>
        <v>0.15873015873015872</v>
      </c>
      <c r="L70" s="6">
        <v>3</v>
      </c>
    </row>
    <row r="71" spans="1:12" ht="12.75">
      <c r="A71" s="5"/>
      <c r="B71" s="6"/>
      <c r="C71" s="6"/>
      <c r="D71" s="7"/>
      <c r="E71" s="5"/>
      <c r="F71" s="6"/>
      <c r="G71" s="7"/>
      <c r="H71" s="5"/>
      <c r="I71" s="12" t="s">
        <v>134</v>
      </c>
      <c r="J71" s="6">
        <v>589</v>
      </c>
      <c r="K71" s="7">
        <f t="shared" si="4"/>
        <v>0.05342403628117914</v>
      </c>
      <c r="L71" s="6">
        <v>1</v>
      </c>
    </row>
    <row r="72" spans="1:12" ht="12.75">
      <c r="A72" s="5"/>
      <c r="B72" s="6"/>
      <c r="C72" s="6"/>
      <c r="D72" s="7"/>
      <c r="E72" s="5"/>
      <c r="F72" s="6"/>
      <c r="G72" s="7"/>
      <c r="H72" s="5"/>
      <c r="I72" s="12" t="s">
        <v>135</v>
      </c>
      <c r="J72" s="6">
        <v>484</v>
      </c>
      <c r="K72" s="7">
        <f t="shared" si="4"/>
        <v>0.04390022675736961</v>
      </c>
      <c r="L72" s="6">
        <v>1</v>
      </c>
    </row>
    <row r="73" spans="1:12" ht="12.75">
      <c r="A73" s="5"/>
      <c r="B73" s="6"/>
      <c r="C73" s="6"/>
      <c r="D73" s="7"/>
      <c r="E73" s="5"/>
      <c r="F73" s="6"/>
      <c r="G73" s="7"/>
      <c r="H73" s="5"/>
      <c r="I73" s="12" t="s">
        <v>37</v>
      </c>
      <c r="J73" s="6">
        <v>463</v>
      </c>
      <c r="K73" s="7">
        <f t="shared" si="4"/>
        <v>0.04199546485260771</v>
      </c>
      <c r="L73" s="6">
        <v>1</v>
      </c>
    </row>
    <row r="74" spans="1:12" ht="12.75">
      <c r="A74" s="5"/>
      <c r="B74" s="6"/>
      <c r="C74" s="6"/>
      <c r="D74" s="7"/>
      <c r="E74" s="9"/>
      <c r="F74" s="10"/>
      <c r="G74" s="11"/>
      <c r="H74" s="9"/>
      <c r="I74" s="13" t="s">
        <v>17</v>
      </c>
      <c r="J74" s="10">
        <v>158</v>
      </c>
      <c r="K74" s="11">
        <f t="shared" si="4"/>
        <v>0.014331065759637189</v>
      </c>
      <c r="L74" s="10"/>
    </row>
    <row r="75" spans="1:12" ht="12.75">
      <c r="A75" s="5"/>
      <c r="B75" s="6"/>
      <c r="C75" s="6"/>
      <c r="D75" s="7"/>
      <c r="E75" s="5" t="s">
        <v>139</v>
      </c>
      <c r="F75" s="6">
        <v>2755</v>
      </c>
      <c r="G75" s="7">
        <f>F75/F81</f>
        <v>0.22224911261697322</v>
      </c>
      <c r="H75" s="5"/>
      <c r="I75" s="12" t="s">
        <v>65</v>
      </c>
      <c r="J75" s="6">
        <v>1960</v>
      </c>
      <c r="K75" s="7">
        <f t="shared" si="4"/>
        <v>0.17777777777777778</v>
      </c>
      <c r="L75" s="6">
        <v>3</v>
      </c>
    </row>
    <row r="76" spans="1:12" ht="12.75">
      <c r="A76" s="5"/>
      <c r="B76" s="6"/>
      <c r="C76" s="6"/>
      <c r="D76" s="7"/>
      <c r="E76" s="5"/>
      <c r="F76" s="6"/>
      <c r="G76" s="7"/>
      <c r="H76" s="5"/>
      <c r="I76" s="12" t="s">
        <v>136</v>
      </c>
      <c r="J76" s="6">
        <v>508</v>
      </c>
      <c r="K76" s="7">
        <f t="shared" si="4"/>
        <v>0.046077097505668935</v>
      </c>
      <c r="L76" s="6"/>
    </row>
    <row r="77" spans="1:12" ht="12.75">
      <c r="A77" s="5"/>
      <c r="B77" s="6"/>
      <c r="C77" s="6"/>
      <c r="D77" s="7"/>
      <c r="E77" s="9"/>
      <c r="F77" s="10"/>
      <c r="G77" s="11"/>
      <c r="H77" s="9"/>
      <c r="I77" s="13" t="s">
        <v>29</v>
      </c>
      <c r="J77" s="10">
        <v>52</v>
      </c>
      <c r="K77" s="11">
        <f t="shared" si="4"/>
        <v>0.00471655328798186</v>
      </c>
      <c r="L77" s="10"/>
    </row>
    <row r="78" spans="1:12" ht="12.75">
      <c r="A78" s="5"/>
      <c r="B78" s="6"/>
      <c r="C78" s="6"/>
      <c r="D78" s="7"/>
      <c r="E78" s="9" t="s">
        <v>140</v>
      </c>
      <c r="F78" s="10">
        <v>2060</v>
      </c>
      <c r="G78" s="11">
        <f>F78/F81</f>
        <v>0.16618263956114876</v>
      </c>
      <c r="H78" s="9"/>
      <c r="I78" s="13" t="s">
        <v>67</v>
      </c>
      <c r="J78" s="10">
        <v>1670</v>
      </c>
      <c r="K78" s="11">
        <f t="shared" si="4"/>
        <v>0.15147392290249434</v>
      </c>
      <c r="L78" s="10">
        <v>2</v>
      </c>
    </row>
    <row r="79" spans="1:12" ht="12.75">
      <c r="A79" s="5"/>
      <c r="B79" s="6"/>
      <c r="C79" s="6"/>
      <c r="D79" s="7"/>
      <c r="E79" s="9" t="s">
        <v>141</v>
      </c>
      <c r="F79" s="10">
        <v>715</v>
      </c>
      <c r="G79" s="11">
        <f>F79/F81</f>
        <v>0.057679896740884154</v>
      </c>
      <c r="H79" s="9"/>
      <c r="I79" s="13" t="s">
        <v>11</v>
      </c>
      <c r="J79" s="10">
        <v>571</v>
      </c>
      <c r="K79" s="11">
        <f t="shared" si="4"/>
        <v>0.05179138321995465</v>
      </c>
      <c r="L79" s="10"/>
    </row>
    <row r="80" spans="1:12" ht="12.75">
      <c r="A80" s="5"/>
      <c r="B80" s="6"/>
      <c r="C80" s="6"/>
      <c r="D80" s="7"/>
      <c r="E80" s="38" t="s">
        <v>142</v>
      </c>
      <c r="F80" s="39">
        <v>146</v>
      </c>
      <c r="G80" s="40">
        <f>F80/F81</f>
        <v>0.011777992900935785</v>
      </c>
      <c r="H80" s="38"/>
      <c r="I80" s="41" t="s">
        <v>137</v>
      </c>
      <c r="J80" s="39">
        <v>115</v>
      </c>
      <c r="K80" s="40">
        <f t="shared" si="4"/>
        <v>0.010430839002267574</v>
      </c>
      <c r="L80" s="39"/>
    </row>
    <row r="81" spans="1:12" ht="12.75">
      <c r="A81" s="22"/>
      <c r="B81" s="23"/>
      <c r="C81" s="23"/>
      <c r="D81" s="24"/>
      <c r="E81" s="81" t="s">
        <v>258</v>
      </c>
      <c r="F81" s="35">
        <f>SUM(F69:F80)</f>
        <v>12396</v>
      </c>
      <c r="G81" s="24"/>
      <c r="H81" s="22"/>
      <c r="I81" s="22"/>
      <c r="J81" s="35">
        <f>SUM(J69:J80)</f>
        <v>11025</v>
      </c>
      <c r="K81" s="24">
        <f t="shared" si="4"/>
        <v>1</v>
      </c>
      <c r="L81" s="35">
        <f>SUM(L69:L80)</f>
        <v>17</v>
      </c>
    </row>
  </sheetData>
  <mergeCells count="7">
    <mergeCell ref="C1:D1"/>
    <mergeCell ref="F1:G1"/>
    <mergeCell ref="J1:K1"/>
    <mergeCell ref="H55:H68"/>
    <mergeCell ref="H23:H40"/>
    <mergeCell ref="H2:H21"/>
    <mergeCell ref="H42:H54"/>
  </mergeCells>
  <printOptions/>
  <pageMargins left="0.5905511811023623" right="0.5905511811023623" top="0.7874015748031497" bottom="0.7874015748031497" header="0.31496062992125984" footer="0.5118110236220472"/>
  <pageSetup horizontalDpi="600" verticalDpi="600" orientation="landscape" paperSize="9" scale="91" r:id="rId1"/>
  <headerFooter alignWithMargins="0">
    <oddHeader>&amp;LElezioni comunali 6- 7 giugno 2009. Risultati 1° turno_Provinca di Cuneo</oddHeader>
  </headerFooter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18"/>
  <sheetViews>
    <sheetView view="pageBreakPreview" zoomScale="60" workbookViewId="0" topLeftCell="A67">
      <selection activeCell="O88" sqref="O88"/>
    </sheetView>
  </sheetViews>
  <sheetFormatPr defaultColWidth="9.140625" defaultRowHeight="12.75"/>
  <cols>
    <col min="1" max="1" width="19.140625" style="0" bestFit="1" customWidth="1"/>
    <col min="2" max="2" width="9.28125" style="2" customWidth="1"/>
    <col min="3" max="3" width="7.7109375" style="2" bestFit="1" customWidth="1"/>
    <col min="4" max="4" width="7.7109375" style="3" bestFit="1" customWidth="1"/>
    <col min="5" max="5" width="29.7109375" style="0" bestFit="1" customWidth="1"/>
    <col min="6" max="6" width="9.8515625" style="2" bestFit="1" customWidth="1"/>
    <col min="7" max="7" width="7.7109375" style="3" bestFit="1" customWidth="1"/>
    <col min="8" max="8" width="8.140625" style="0" customWidth="1"/>
    <col min="9" max="9" width="33.140625" style="0" bestFit="1" customWidth="1"/>
    <col min="10" max="10" width="9.7109375" style="2" bestFit="1" customWidth="1"/>
    <col min="11" max="11" width="8.7109375" style="3" bestFit="1" customWidth="1"/>
    <col min="12" max="12" width="7.00390625" style="2" bestFit="1" customWidth="1"/>
  </cols>
  <sheetData>
    <row r="1" spans="1:12" s="96" customFormat="1" ht="12">
      <c r="A1" s="94" t="s">
        <v>0</v>
      </c>
      <c r="B1" s="95" t="s">
        <v>2</v>
      </c>
      <c r="C1" s="106" t="s">
        <v>1</v>
      </c>
      <c r="D1" s="106"/>
      <c r="E1" s="94" t="s">
        <v>3</v>
      </c>
      <c r="F1" s="106" t="s">
        <v>4</v>
      </c>
      <c r="G1" s="106"/>
      <c r="H1" s="94" t="s">
        <v>7</v>
      </c>
      <c r="I1" s="94" t="s">
        <v>5</v>
      </c>
      <c r="J1" s="106" t="s">
        <v>4</v>
      </c>
      <c r="K1" s="106"/>
      <c r="L1" s="95" t="s">
        <v>6</v>
      </c>
    </row>
    <row r="2" spans="1:12" ht="12.75">
      <c r="A2" s="5" t="s">
        <v>143</v>
      </c>
      <c r="B2" s="6">
        <v>15072</v>
      </c>
      <c r="C2" s="6">
        <v>11692</v>
      </c>
      <c r="D2" s="7">
        <f>C2/B2</f>
        <v>0.7757430997876857</v>
      </c>
      <c r="E2" s="42" t="s">
        <v>154</v>
      </c>
      <c r="F2" s="43">
        <v>6376</v>
      </c>
      <c r="G2" s="44">
        <f>F2/F20</f>
        <v>0.5676638176638177</v>
      </c>
      <c r="H2" s="53" t="s">
        <v>7</v>
      </c>
      <c r="I2" s="42" t="s">
        <v>14</v>
      </c>
      <c r="J2" s="43">
        <v>3815</v>
      </c>
      <c r="K2" s="44">
        <f>J2/$J$20</f>
        <v>0.3599056603773585</v>
      </c>
      <c r="L2" s="43">
        <v>10</v>
      </c>
    </row>
    <row r="3" spans="1:12" ht="12.75">
      <c r="A3" s="5"/>
      <c r="B3" s="6"/>
      <c r="C3" s="6"/>
      <c r="D3" s="7"/>
      <c r="E3" s="5"/>
      <c r="F3" s="6"/>
      <c r="G3" s="7"/>
      <c r="H3" s="8"/>
      <c r="I3" s="5" t="s">
        <v>144</v>
      </c>
      <c r="J3" s="6">
        <v>720</v>
      </c>
      <c r="K3" s="7">
        <f aca="true" t="shared" si="0" ref="K3:K20">J3/$J$20</f>
        <v>0.06792452830188679</v>
      </c>
      <c r="L3" s="6">
        <v>1</v>
      </c>
    </row>
    <row r="4" spans="1:12" ht="12.75">
      <c r="A4" s="5"/>
      <c r="B4" s="6"/>
      <c r="C4" s="6"/>
      <c r="D4" s="7"/>
      <c r="E4" s="5"/>
      <c r="F4" s="6"/>
      <c r="G4" s="7"/>
      <c r="H4" s="8"/>
      <c r="I4" s="5" t="s">
        <v>36</v>
      </c>
      <c r="J4" s="6">
        <v>416</v>
      </c>
      <c r="K4" s="7">
        <f t="shared" si="0"/>
        <v>0.03924528301886793</v>
      </c>
      <c r="L4" s="6">
        <v>1</v>
      </c>
    </row>
    <row r="5" spans="1:12" ht="12.75">
      <c r="A5" s="5"/>
      <c r="B5" s="6"/>
      <c r="C5" s="6"/>
      <c r="D5" s="7"/>
      <c r="E5" s="5"/>
      <c r="F5" s="6"/>
      <c r="G5" s="7"/>
      <c r="H5" s="8"/>
      <c r="I5" s="12" t="s">
        <v>37</v>
      </c>
      <c r="J5" s="6">
        <v>395</v>
      </c>
      <c r="K5" s="7">
        <f t="shared" si="0"/>
        <v>0.037264150943396225</v>
      </c>
      <c r="L5" s="6">
        <v>1</v>
      </c>
    </row>
    <row r="6" spans="1:12" ht="12.75">
      <c r="A6" s="5"/>
      <c r="B6" s="6"/>
      <c r="C6" s="6"/>
      <c r="D6" s="7"/>
      <c r="E6" s="5"/>
      <c r="F6" s="6"/>
      <c r="G6" s="7"/>
      <c r="H6" s="8"/>
      <c r="I6" s="12" t="s">
        <v>145</v>
      </c>
      <c r="J6" s="6">
        <v>241</v>
      </c>
      <c r="K6" s="7">
        <f t="shared" si="0"/>
        <v>0.022735849056603773</v>
      </c>
      <c r="L6" s="6"/>
    </row>
    <row r="7" spans="1:12" ht="12.75">
      <c r="A7" s="5"/>
      <c r="B7" s="6"/>
      <c r="C7" s="6"/>
      <c r="D7" s="7"/>
      <c r="E7" s="5"/>
      <c r="F7" s="6"/>
      <c r="G7" s="7"/>
      <c r="H7" s="8"/>
      <c r="I7" s="12" t="s">
        <v>50</v>
      </c>
      <c r="J7" s="6">
        <v>220</v>
      </c>
      <c r="K7" s="7">
        <f t="shared" si="0"/>
        <v>0.020754716981132074</v>
      </c>
      <c r="L7" s="6"/>
    </row>
    <row r="8" spans="1:12" ht="12.75">
      <c r="A8" s="5"/>
      <c r="B8" s="6"/>
      <c r="C8" s="6"/>
      <c r="D8" s="7"/>
      <c r="E8" s="5"/>
      <c r="F8" s="6"/>
      <c r="G8" s="7"/>
      <c r="H8" s="8"/>
      <c r="I8" s="12" t="s">
        <v>146</v>
      </c>
      <c r="J8" s="6">
        <v>209</v>
      </c>
      <c r="K8" s="7">
        <f t="shared" si="0"/>
        <v>0.01971698113207547</v>
      </c>
      <c r="L8" s="6"/>
    </row>
    <row r="9" spans="1:12" ht="12.75">
      <c r="A9" s="5"/>
      <c r="B9" s="6"/>
      <c r="C9" s="6"/>
      <c r="D9" s="7"/>
      <c r="E9" s="9"/>
      <c r="F9" s="10"/>
      <c r="G9" s="11"/>
      <c r="H9" s="88"/>
      <c r="I9" s="13" t="s">
        <v>147</v>
      </c>
      <c r="J9" s="10">
        <v>79</v>
      </c>
      <c r="K9" s="11">
        <f t="shared" si="0"/>
        <v>0.0074528301886792455</v>
      </c>
      <c r="L9" s="10"/>
    </row>
    <row r="10" spans="1:12" ht="12.75">
      <c r="A10" s="5"/>
      <c r="B10" s="6"/>
      <c r="C10" s="6"/>
      <c r="D10" s="7"/>
      <c r="E10" s="5" t="s">
        <v>155</v>
      </c>
      <c r="F10" s="6">
        <v>3593</v>
      </c>
      <c r="G10" s="7">
        <f>F10/F20</f>
        <v>0.31988960113960113</v>
      </c>
      <c r="H10" s="8"/>
      <c r="I10" s="12" t="s">
        <v>65</v>
      </c>
      <c r="J10" s="6">
        <v>2233</v>
      </c>
      <c r="K10" s="7">
        <f t="shared" si="0"/>
        <v>0.21066037735849055</v>
      </c>
      <c r="L10" s="6">
        <v>4</v>
      </c>
    </row>
    <row r="11" spans="1:12" ht="12.75">
      <c r="A11" s="5"/>
      <c r="B11" s="6"/>
      <c r="C11" s="6"/>
      <c r="D11" s="7"/>
      <c r="E11" s="5"/>
      <c r="F11" s="6"/>
      <c r="G11" s="7"/>
      <c r="H11" s="8"/>
      <c r="I11" s="12" t="s">
        <v>43</v>
      </c>
      <c r="J11" s="5">
        <v>547</v>
      </c>
      <c r="K11" s="7">
        <f t="shared" si="0"/>
        <v>0.05160377358490566</v>
      </c>
      <c r="L11" s="6">
        <v>1</v>
      </c>
    </row>
    <row r="12" spans="1:12" ht="12.75">
      <c r="A12" s="5"/>
      <c r="B12" s="6"/>
      <c r="C12" s="6"/>
      <c r="D12" s="7"/>
      <c r="E12" s="5"/>
      <c r="F12" s="6"/>
      <c r="G12" s="7"/>
      <c r="H12" s="8"/>
      <c r="I12" s="7" t="s">
        <v>148</v>
      </c>
      <c r="J12" s="6">
        <v>527</v>
      </c>
      <c r="K12" s="7">
        <f t="shared" si="0"/>
        <v>0.04971698113207547</v>
      </c>
      <c r="L12" s="6">
        <v>1</v>
      </c>
    </row>
    <row r="13" spans="1:12" ht="12.75">
      <c r="A13" s="5"/>
      <c r="B13" s="6"/>
      <c r="C13" s="6"/>
      <c r="D13" s="7"/>
      <c r="E13" s="9"/>
      <c r="F13" s="10"/>
      <c r="G13" s="11"/>
      <c r="H13" s="88"/>
      <c r="I13" s="13" t="s">
        <v>149</v>
      </c>
      <c r="J13" s="10">
        <v>29</v>
      </c>
      <c r="K13" s="11">
        <f t="shared" si="0"/>
        <v>0.0027358490566037736</v>
      </c>
      <c r="L13" s="10"/>
    </row>
    <row r="14" spans="1:12" ht="12.75">
      <c r="A14" s="5"/>
      <c r="B14" s="6"/>
      <c r="C14" s="6"/>
      <c r="D14" s="7"/>
      <c r="E14" s="9" t="s">
        <v>156</v>
      </c>
      <c r="F14" s="10">
        <v>377</v>
      </c>
      <c r="G14" s="11">
        <f>F14/F20</f>
        <v>0.03356481481481482</v>
      </c>
      <c r="H14" s="88"/>
      <c r="I14" s="13" t="s">
        <v>11</v>
      </c>
      <c r="J14" s="10">
        <v>372</v>
      </c>
      <c r="K14" s="11">
        <f t="shared" si="0"/>
        <v>0.03509433962264151</v>
      </c>
      <c r="L14" s="10"/>
    </row>
    <row r="15" spans="1:12" ht="12.75">
      <c r="A15" s="5"/>
      <c r="B15" s="6"/>
      <c r="C15" s="6"/>
      <c r="D15" s="7"/>
      <c r="E15" s="9" t="s">
        <v>157</v>
      </c>
      <c r="F15" s="10">
        <v>257</v>
      </c>
      <c r="G15" s="11">
        <f>F15/F20</f>
        <v>0.02288105413105413</v>
      </c>
      <c r="H15" s="88"/>
      <c r="I15" s="13" t="s">
        <v>23</v>
      </c>
      <c r="J15" s="10">
        <v>244</v>
      </c>
      <c r="K15" s="11">
        <f t="shared" si="0"/>
        <v>0.023018867924528303</v>
      </c>
      <c r="L15" s="10"/>
    </row>
    <row r="16" spans="1:12" ht="12.75">
      <c r="A16" s="5"/>
      <c r="B16" s="6"/>
      <c r="C16" s="6"/>
      <c r="D16" s="7"/>
      <c r="E16" s="9" t="s">
        <v>158</v>
      </c>
      <c r="F16" s="10">
        <v>202</v>
      </c>
      <c r="G16" s="11">
        <f>F16/F20</f>
        <v>0.017984330484330485</v>
      </c>
      <c r="H16" s="88"/>
      <c r="I16" s="13" t="s">
        <v>150</v>
      </c>
      <c r="J16" s="10">
        <v>164</v>
      </c>
      <c r="K16" s="11">
        <f t="shared" si="0"/>
        <v>0.015471698113207547</v>
      </c>
      <c r="L16" s="10"/>
    </row>
    <row r="17" spans="1:12" ht="12.75">
      <c r="A17" s="5"/>
      <c r="B17" s="6"/>
      <c r="C17" s="6"/>
      <c r="D17" s="7"/>
      <c r="E17" s="14" t="s">
        <v>159</v>
      </c>
      <c r="F17" s="15">
        <v>189</v>
      </c>
      <c r="G17" s="16">
        <f>F17/F20</f>
        <v>0.016826923076923076</v>
      </c>
      <c r="H17" s="91"/>
      <c r="I17" s="17" t="s">
        <v>151</v>
      </c>
      <c r="J17" s="6">
        <v>174</v>
      </c>
      <c r="K17" s="11">
        <f t="shared" si="0"/>
        <v>0.01641509433962264</v>
      </c>
      <c r="L17" s="6"/>
    </row>
    <row r="18" spans="1:12" ht="12.75">
      <c r="A18" s="5"/>
      <c r="B18" s="6"/>
      <c r="C18" s="6"/>
      <c r="D18" s="7"/>
      <c r="E18" s="9" t="s">
        <v>160</v>
      </c>
      <c r="F18" s="10">
        <v>165</v>
      </c>
      <c r="G18" s="11">
        <f>F18/F20</f>
        <v>0.01469017094017094</v>
      </c>
      <c r="H18" s="88"/>
      <c r="I18" s="13" t="s">
        <v>152</v>
      </c>
      <c r="J18" s="10">
        <v>151</v>
      </c>
      <c r="K18" s="11">
        <f t="shared" si="0"/>
        <v>0.014245283018867924</v>
      </c>
      <c r="L18" s="10"/>
    </row>
    <row r="19" spans="1:12" ht="12.75">
      <c r="A19" s="5"/>
      <c r="B19" s="6"/>
      <c r="C19" s="6"/>
      <c r="D19" s="7"/>
      <c r="E19" s="38" t="s">
        <v>161</v>
      </c>
      <c r="F19" s="39">
        <v>73</v>
      </c>
      <c r="G19" s="40">
        <f>F19/F20</f>
        <v>0.006499287749287749</v>
      </c>
      <c r="H19" s="89"/>
      <c r="I19" s="41" t="s">
        <v>153</v>
      </c>
      <c r="J19" s="39">
        <v>64</v>
      </c>
      <c r="K19" s="24">
        <f t="shared" si="0"/>
        <v>0.0060377358490566035</v>
      </c>
      <c r="L19" s="39"/>
    </row>
    <row r="20" spans="1:12" ht="13.5" thickBot="1">
      <c r="A20" s="33"/>
      <c r="B20" s="34"/>
      <c r="C20" s="34"/>
      <c r="D20" s="21"/>
      <c r="E20" s="18" t="s">
        <v>258</v>
      </c>
      <c r="F20" s="19">
        <f>SUM(F2:F19)</f>
        <v>11232</v>
      </c>
      <c r="G20" s="21"/>
      <c r="H20" s="46"/>
      <c r="I20" s="47"/>
      <c r="J20" s="19">
        <f>SUM(J2:J19)</f>
        <v>10600</v>
      </c>
      <c r="K20" s="68">
        <f t="shared" si="0"/>
        <v>1</v>
      </c>
      <c r="L20" s="19">
        <f>SUM(L2:L19)</f>
        <v>19</v>
      </c>
    </row>
    <row r="21" spans="1:12" ht="12.75">
      <c r="A21" s="5" t="s">
        <v>162</v>
      </c>
      <c r="B21" s="6">
        <v>28322</v>
      </c>
      <c r="C21" s="6">
        <v>20997</v>
      </c>
      <c r="D21" s="7">
        <f>C21/B21</f>
        <v>0.7413671350893298</v>
      </c>
      <c r="E21" s="5" t="s">
        <v>165</v>
      </c>
      <c r="F21" s="51">
        <v>11333</v>
      </c>
      <c r="G21" s="7">
        <f>F21/F30</f>
        <v>0.5551038401253918</v>
      </c>
      <c r="H21" s="52" t="s">
        <v>7</v>
      </c>
      <c r="I21" s="12" t="s">
        <v>65</v>
      </c>
      <c r="J21" s="51">
        <v>5008</v>
      </c>
      <c r="K21" s="7">
        <f>J21/$J$30</f>
        <v>0.2663829787234043</v>
      </c>
      <c r="L21" s="6">
        <v>9</v>
      </c>
    </row>
    <row r="22" spans="1:12" ht="12.75">
      <c r="A22" s="5"/>
      <c r="B22" s="6"/>
      <c r="C22" s="6"/>
      <c r="D22" s="7"/>
      <c r="E22" s="5"/>
      <c r="F22" s="45"/>
      <c r="G22" s="7"/>
      <c r="H22" s="8"/>
      <c r="I22" s="12" t="s">
        <v>163</v>
      </c>
      <c r="J22" s="51">
        <v>3546</v>
      </c>
      <c r="K22" s="7">
        <f aca="true" t="shared" si="1" ref="K22:K30">J22/$J$30</f>
        <v>0.18861702127659574</v>
      </c>
      <c r="L22" s="6">
        <v>6</v>
      </c>
    </row>
    <row r="23" spans="1:12" ht="12.75">
      <c r="A23" s="5"/>
      <c r="B23" s="6"/>
      <c r="C23" s="6"/>
      <c r="D23" s="7"/>
      <c r="E23" s="5"/>
      <c r="F23" s="45"/>
      <c r="G23" s="7"/>
      <c r="H23" s="8"/>
      <c r="I23" s="12" t="s">
        <v>43</v>
      </c>
      <c r="J23" s="51">
        <v>1063</v>
      </c>
      <c r="K23" s="7">
        <f t="shared" si="1"/>
        <v>0.05654255319148936</v>
      </c>
      <c r="L23" s="6">
        <v>2</v>
      </c>
    </row>
    <row r="24" spans="1:12" ht="12.75">
      <c r="A24" s="5"/>
      <c r="B24" s="6"/>
      <c r="C24" s="6"/>
      <c r="D24" s="7"/>
      <c r="E24" s="9"/>
      <c r="F24" s="84"/>
      <c r="G24" s="11"/>
      <c r="H24" s="88"/>
      <c r="I24" s="13" t="s">
        <v>11</v>
      </c>
      <c r="J24" s="92">
        <v>819</v>
      </c>
      <c r="K24" s="11">
        <f t="shared" si="1"/>
        <v>0.04356382978723404</v>
      </c>
      <c r="L24" s="10">
        <v>1</v>
      </c>
    </row>
    <row r="25" spans="1:12" ht="12.75">
      <c r="A25" s="5"/>
      <c r="B25" s="6"/>
      <c r="C25" s="6"/>
      <c r="D25" s="7"/>
      <c r="E25" s="5" t="s">
        <v>166</v>
      </c>
      <c r="F25" s="51">
        <v>8194</v>
      </c>
      <c r="G25" s="7">
        <f>F25/F30</f>
        <v>0.40135188087774293</v>
      </c>
      <c r="H25" s="8"/>
      <c r="I25" s="12" t="s">
        <v>14</v>
      </c>
      <c r="J25" s="51">
        <v>5160</v>
      </c>
      <c r="K25" s="7">
        <f t="shared" si="1"/>
        <v>0.274468085106383</v>
      </c>
      <c r="L25" s="6">
        <v>8</v>
      </c>
    </row>
    <row r="26" spans="1:12" ht="12.75">
      <c r="A26" s="5"/>
      <c r="B26" s="6"/>
      <c r="C26" s="6"/>
      <c r="D26" s="7"/>
      <c r="E26" s="5"/>
      <c r="F26" s="45"/>
      <c r="G26" s="7"/>
      <c r="H26" s="8"/>
      <c r="I26" s="12" t="s">
        <v>144</v>
      </c>
      <c r="J26" s="51">
        <v>1615</v>
      </c>
      <c r="K26" s="7">
        <f t="shared" si="1"/>
        <v>0.08590425531914894</v>
      </c>
      <c r="L26" s="6">
        <v>2</v>
      </c>
    </row>
    <row r="27" spans="1:12" ht="12.75">
      <c r="A27" s="5"/>
      <c r="B27" s="6"/>
      <c r="C27" s="6"/>
      <c r="D27" s="7"/>
      <c r="E27" s="9"/>
      <c r="F27" s="84"/>
      <c r="G27" s="11"/>
      <c r="H27" s="88"/>
      <c r="I27" s="13" t="s">
        <v>37</v>
      </c>
      <c r="J27" s="92">
        <v>776</v>
      </c>
      <c r="K27" s="11">
        <f t="shared" si="1"/>
        <v>0.04127659574468085</v>
      </c>
      <c r="L27" s="10">
        <v>1</v>
      </c>
    </row>
    <row r="28" spans="1:12" ht="12.75">
      <c r="A28" s="5"/>
      <c r="B28" s="6"/>
      <c r="C28" s="6"/>
      <c r="D28" s="7"/>
      <c r="E28" s="9" t="s">
        <v>167</v>
      </c>
      <c r="F28" s="92">
        <v>629</v>
      </c>
      <c r="G28" s="11">
        <f>F28/F30</f>
        <v>0.030809169278996865</v>
      </c>
      <c r="H28" s="88"/>
      <c r="I28" s="13" t="s">
        <v>164</v>
      </c>
      <c r="J28" s="92">
        <v>583</v>
      </c>
      <c r="K28" s="11">
        <f t="shared" si="1"/>
        <v>0.03101063829787234</v>
      </c>
      <c r="L28" s="10"/>
    </row>
    <row r="29" spans="1:12" ht="12.75">
      <c r="A29" s="5"/>
      <c r="B29" s="6"/>
      <c r="C29" s="6"/>
      <c r="D29" s="7"/>
      <c r="E29" s="38" t="s">
        <v>168</v>
      </c>
      <c r="F29" s="93">
        <v>260</v>
      </c>
      <c r="G29" s="40">
        <f>F29/F30</f>
        <v>0.012735109717868339</v>
      </c>
      <c r="H29" s="89"/>
      <c r="I29" s="41" t="s">
        <v>29</v>
      </c>
      <c r="J29" s="93">
        <v>230</v>
      </c>
      <c r="K29" s="40">
        <f t="shared" si="1"/>
        <v>0.01223404255319149</v>
      </c>
      <c r="L29" s="39"/>
    </row>
    <row r="30" spans="1:12" ht="13.5" thickBot="1">
      <c r="A30" s="33"/>
      <c r="B30" s="34"/>
      <c r="C30" s="34"/>
      <c r="D30" s="21"/>
      <c r="E30" s="18" t="s">
        <v>258</v>
      </c>
      <c r="F30" s="19">
        <f>SUM(F21:F29)</f>
        <v>20416</v>
      </c>
      <c r="G30" s="21"/>
      <c r="H30" s="46"/>
      <c r="I30" s="47"/>
      <c r="J30" s="19">
        <f>SUM(J21:J29)</f>
        <v>18800</v>
      </c>
      <c r="K30" s="21">
        <f t="shared" si="1"/>
        <v>1</v>
      </c>
      <c r="L30" s="19">
        <f>SUM(L21:L29)</f>
        <v>29</v>
      </c>
    </row>
    <row r="31" spans="1:12" ht="12.75">
      <c r="A31" s="5" t="s">
        <v>169</v>
      </c>
      <c r="B31" s="6">
        <v>41051</v>
      </c>
      <c r="C31" s="6">
        <v>29907</v>
      </c>
      <c r="D31" s="7">
        <f>C31/B31</f>
        <v>0.7285328006625904</v>
      </c>
      <c r="E31" s="5" t="s">
        <v>174</v>
      </c>
      <c r="F31" s="51">
        <v>17864</v>
      </c>
      <c r="G31" s="7">
        <f>F31/F45</f>
        <v>0.6159150462005241</v>
      </c>
      <c r="H31" s="52" t="s">
        <v>7</v>
      </c>
      <c r="I31" s="12" t="s">
        <v>14</v>
      </c>
      <c r="J31" s="51">
        <v>10912</v>
      </c>
      <c r="K31" s="7">
        <f>J31/$J$45</f>
        <v>0.40587688302027153</v>
      </c>
      <c r="L31" s="6">
        <v>15</v>
      </c>
    </row>
    <row r="32" spans="1:12" ht="12.75">
      <c r="A32" s="5"/>
      <c r="B32" s="6"/>
      <c r="C32" s="6"/>
      <c r="D32" s="7"/>
      <c r="E32" s="5"/>
      <c r="F32" s="45"/>
      <c r="G32" s="7"/>
      <c r="H32" s="8"/>
      <c r="I32" s="12" t="s">
        <v>144</v>
      </c>
      <c r="J32" s="51">
        <v>2295</v>
      </c>
      <c r="K32" s="7">
        <f aca="true" t="shared" si="2" ref="K32:K45">J32/$J$45</f>
        <v>0.08536358564255161</v>
      </c>
      <c r="L32" s="6">
        <v>3</v>
      </c>
    </row>
    <row r="33" spans="1:12" ht="12.75">
      <c r="A33" s="5"/>
      <c r="B33" s="6"/>
      <c r="C33" s="6"/>
      <c r="D33" s="7"/>
      <c r="E33" s="5"/>
      <c r="F33" s="45"/>
      <c r="G33" s="7"/>
      <c r="H33" s="8"/>
      <c r="I33" s="12" t="s">
        <v>170</v>
      </c>
      <c r="J33" s="51">
        <v>1381</v>
      </c>
      <c r="K33" s="7">
        <f t="shared" si="2"/>
        <v>0.051366933234145436</v>
      </c>
      <c r="L33" s="6">
        <v>1</v>
      </c>
    </row>
    <row r="34" spans="1:12" ht="12.75">
      <c r="A34" s="5"/>
      <c r="B34" s="6"/>
      <c r="C34" s="6"/>
      <c r="D34" s="7"/>
      <c r="E34" s="5"/>
      <c r="F34" s="45"/>
      <c r="G34" s="7"/>
      <c r="H34" s="8"/>
      <c r="I34" s="12" t="s">
        <v>50</v>
      </c>
      <c r="J34" s="51">
        <v>657</v>
      </c>
      <c r="K34" s="7">
        <f t="shared" si="2"/>
        <v>0.024437418634926537</v>
      </c>
      <c r="L34" s="6"/>
    </row>
    <row r="35" spans="1:12" ht="12.75">
      <c r="A35" s="5"/>
      <c r="B35" s="6"/>
      <c r="C35" s="6"/>
      <c r="D35" s="7"/>
      <c r="E35" s="5"/>
      <c r="F35" s="45"/>
      <c r="G35" s="7"/>
      <c r="H35" s="8"/>
      <c r="I35" s="12" t="s">
        <v>37</v>
      </c>
      <c r="J35" s="51">
        <v>647</v>
      </c>
      <c r="K35" s="7">
        <f t="shared" si="2"/>
        <v>0.024065464013390367</v>
      </c>
      <c r="L35" s="6"/>
    </row>
    <row r="36" spans="1:12" ht="12.75">
      <c r="A36" s="5"/>
      <c r="B36" s="6"/>
      <c r="C36" s="6"/>
      <c r="D36" s="7"/>
      <c r="E36" s="9"/>
      <c r="F36" s="84"/>
      <c r="G36" s="11"/>
      <c r="H36" s="88"/>
      <c r="I36" s="13" t="s">
        <v>171</v>
      </c>
      <c r="J36" s="92">
        <v>467</v>
      </c>
      <c r="K36" s="11">
        <f t="shared" si="2"/>
        <v>0.01737028082573926</v>
      </c>
      <c r="L36" s="10"/>
    </row>
    <row r="37" spans="1:12" ht="12.75">
      <c r="A37" s="5"/>
      <c r="B37" s="6"/>
      <c r="C37" s="6"/>
      <c r="D37" s="7"/>
      <c r="E37" s="5" t="s">
        <v>175</v>
      </c>
      <c r="F37" s="51">
        <v>7776</v>
      </c>
      <c r="G37" s="7">
        <f>F37/F45</f>
        <v>0.2681009515928837</v>
      </c>
      <c r="H37" s="8"/>
      <c r="I37" s="12" t="s">
        <v>65</v>
      </c>
      <c r="J37" s="51">
        <v>4915</v>
      </c>
      <c r="K37" s="7">
        <f t="shared" si="2"/>
        <v>0.18281569648502882</v>
      </c>
      <c r="L37" s="6">
        <v>6</v>
      </c>
    </row>
    <row r="38" spans="1:12" ht="12.75">
      <c r="A38" s="5"/>
      <c r="B38" s="6"/>
      <c r="C38" s="6"/>
      <c r="D38" s="7"/>
      <c r="E38" s="5"/>
      <c r="F38" s="45"/>
      <c r="G38" s="7"/>
      <c r="H38" s="8"/>
      <c r="I38" s="12" t="s">
        <v>43</v>
      </c>
      <c r="J38" s="51">
        <v>2244</v>
      </c>
      <c r="K38" s="7">
        <f t="shared" si="2"/>
        <v>0.08346661707271713</v>
      </c>
      <c r="L38" s="6">
        <v>2</v>
      </c>
    </row>
    <row r="39" spans="1:12" ht="12.75">
      <c r="A39" s="5"/>
      <c r="B39" s="6"/>
      <c r="C39" s="6"/>
      <c r="D39" s="7"/>
      <c r="E39" s="9"/>
      <c r="F39" s="84"/>
      <c r="G39" s="11"/>
      <c r="H39" s="88"/>
      <c r="I39" s="13" t="s">
        <v>172</v>
      </c>
      <c r="J39" s="92">
        <v>218</v>
      </c>
      <c r="K39" s="11">
        <f t="shared" si="2"/>
        <v>0.008108610749488562</v>
      </c>
      <c r="L39" s="10"/>
    </row>
    <row r="40" spans="1:12" ht="12.75">
      <c r="A40" s="5"/>
      <c r="B40" s="6"/>
      <c r="C40" s="6"/>
      <c r="D40" s="7"/>
      <c r="E40" s="9" t="s">
        <v>176</v>
      </c>
      <c r="F40" s="92">
        <v>1146</v>
      </c>
      <c r="G40" s="11">
        <f>F40/F45</f>
        <v>0.03951179147703765</v>
      </c>
      <c r="H40" s="88"/>
      <c r="I40" s="13" t="s">
        <v>173</v>
      </c>
      <c r="J40" s="92">
        <v>1075</v>
      </c>
      <c r="K40" s="11">
        <f t="shared" si="2"/>
        <v>0.03998512181513855</v>
      </c>
      <c r="L40" s="10"/>
    </row>
    <row r="41" spans="1:12" ht="12.75">
      <c r="A41" s="5"/>
      <c r="B41" s="6"/>
      <c r="C41" s="6"/>
      <c r="D41" s="7"/>
      <c r="E41" s="5" t="s">
        <v>177</v>
      </c>
      <c r="F41" s="51">
        <v>1066</v>
      </c>
      <c r="G41" s="7">
        <f>F41/F45</f>
        <v>0.03675355123431251</v>
      </c>
      <c r="H41" s="8"/>
      <c r="I41" s="12" t="s">
        <v>11</v>
      </c>
      <c r="J41" s="51">
        <v>810</v>
      </c>
      <c r="K41" s="7">
        <f t="shared" si="2"/>
        <v>0.03012832434442998</v>
      </c>
      <c r="L41" s="6"/>
    </row>
    <row r="42" spans="1:12" ht="12.75">
      <c r="A42" s="5"/>
      <c r="B42" s="6"/>
      <c r="C42" s="6"/>
      <c r="D42" s="7"/>
      <c r="E42" s="9"/>
      <c r="F42" s="92"/>
      <c r="G42" s="11"/>
      <c r="H42" s="88"/>
      <c r="I42" s="13" t="s">
        <v>36</v>
      </c>
      <c r="J42" s="92">
        <v>200</v>
      </c>
      <c r="K42" s="11">
        <f t="shared" si="2"/>
        <v>0.007439092430723452</v>
      </c>
      <c r="L42" s="10"/>
    </row>
    <row r="43" spans="1:12" ht="12.75">
      <c r="A43" s="5"/>
      <c r="B43" s="6"/>
      <c r="C43" s="6"/>
      <c r="D43" s="7"/>
      <c r="E43" s="9" t="s">
        <v>178</v>
      </c>
      <c r="F43" s="92">
        <v>829</v>
      </c>
      <c r="G43" s="11">
        <f>F43/F45</f>
        <v>0.028582264515239278</v>
      </c>
      <c r="H43" s="88"/>
      <c r="I43" s="13" t="s">
        <v>150</v>
      </c>
      <c r="J43" s="92">
        <v>767</v>
      </c>
      <c r="K43" s="11">
        <f t="shared" si="2"/>
        <v>0.028528919471824437</v>
      </c>
      <c r="L43" s="10"/>
    </row>
    <row r="44" spans="1:12" ht="12.75">
      <c r="A44" s="5"/>
      <c r="B44" s="6"/>
      <c r="C44" s="6"/>
      <c r="D44" s="7"/>
      <c r="E44" s="38" t="s">
        <v>179</v>
      </c>
      <c r="F44" s="93">
        <v>323</v>
      </c>
      <c r="G44" s="40">
        <f>F44/F45</f>
        <v>0.011136394980002759</v>
      </c>
      <c r="H44" s="89"/>
      <c r="I44" s="41" t="s">
        <v>29</v>
      </c>
      <c r="J44" s="93">
        <v>297</v>
      </c>
      <c r="K44" s="40">
        <f t="shared" si="2"/>
        <v>0.011047052259624325</v>
      </c>
      <c r="L44" s="39"/>
    </row>
    <row r="45" spans="1:12" ht="13.5" thickBot="1">
      <c r="A45" s="33"/>
      <c r="B45" s="34"/>
      <c r="C45" s="34"/>
      <c r="D45" s="21"/>
      <c r="E45" s="18" t="s">
        <v>258</v>
      </c>
      <c r="F45" s="19">
        <f>SUM(F31:F44)</f>
        <v>29004</v>
      </c>
      <c r="G45" s="21"/>
      <c r="H45" s="46"/>
      <c r="I45" s="47"/>
      <c r="J45" s="19">
        <f>SUM(J31:J44)</f>
        <v>26885</v>
      </c>
      <c r="K45" s="21">
        <f t="shared" si="2"/>
        <v>1</v>
      </c>
      <c r="L45" s="19">
        <f>SUM(L31:L38)</f>
        <v>27</v>
      </c>
    </row>
    <row r="46" spans="1:12" ht="12.75">
      <c r="A46" s="5" t="s">
        <v>180</v>
      </c>
      <c r="B46" s="6">
        <v>39078</v>
      </c>
      <c r="C46" s="6">
        <v>29738</v>
      </c>
      <c r="D46" s="7">
        <f>C46/B46</f>
        <v>0.7609908388351502</v>
      </c>
      <c r="E46" s="5" t="s">
        <v>188</v>
      </c>
      <c r="F46" s="51">
        <v>19839</v>
      </c>
      <c r="G46" s="7">
        <f>F46/F61</f>
        <v>0.7023152081563296</v>
      </c>
      <c r="H46" s="52" t="s">
        <v>7</v>
      </c>
      <c r="I46" s="12" t="s">
        <v>14</v>
      </c>
      <c r="J46" s="51">
        <v>8514</v>
      </c>
      <c r="K46" s="7">
        <f>J46/$J$61</f>
        <v>0.32112548561083243</v>
      </c>
      <c r="L46" s="6">
        <v>12</v>
      </c>
    </row>
    <row r="47" spans="1:12" ht="12.75">
      <c r="A47" s="5"/>
      <c r="B47" s="6"/>
      <c r="C47" s="6"/>
      <c r="D47" s="7"/>
      <c r="E47" s="5"/>
      <c r="F47" s="45"/>
      <c r="G47" s="7"/>
      <c r="H47" s="8"/>
      <c r="I47" s="12" t="s">
        <v>37</v>
      </c>
      <c r="J47" s="51">
        <v>2752</v>
      </c>
      <c r="K47" s="7">
        <f aca="true" t="shared" si="3" ref="K47:K61">J47/$J$61</f>
        <v>0.10379813676309735</v>
      </c>
      <c r="L47" s="6">
        <v>3</v>
      </c>
    </row>
    <row r="48" spans="1:12" ht="12.75">
      <c r="A48" s="5"/>
      <c r="B48" s="6"/>
      <c r="C48" s="6"/>
      <c r="D48" s="7"/>
      <c r="E48" s="5"/>
      <c r="F48" s="45"/>
      <c r="G48" s="7"/>
      <c r="H48" s="8"/>
      <c r="I48" s="12" t="s">
        <v>181</v>
      </c>
      <c r="J48" s="51">
        <v>2156</v>
      </c>
      <c r="K48" s="7">
        <f t="shared" si="3"/>
        <v>0.08131859842341493</v>
      </c>
      <c r="L48" s="6">
        <v>3</v>
      </c>
    </row>
    <row r="49" spans="1:12" ht="12.75">
      <c r="A49" s="5"/>
      <c r="B49" s="6"/>
      <c r="C49" s="6"/>
      <c r="D49" s="7"/>
      <c r="E49" s="5"/>
      <c r="F49" s="45"/>
      <c r="G49" s="7"/>
      <c r="H49" s="8"/>
      <c r="I49" s="12" t="s">
        <v>144</v>
      </c>
      <c r="J49" s="51">
        <v>1636</v>
      </c>
      <c r="K49" s="7">
        <f t="shared" si="3"/>
        <v>0.06170557839550409</v>
      </c>
      <c r="L49" s="6">
        <v>2</v>
      </c>
    </row>
    <row r="50" spans="1:12" ht="12.75">
      <c r="A50" s="5"/>
      <c r="B50" s="6"/>
      <c r="C50" s="6"/>
      <c r="D50" s="7"/>
      <c r="E50" s="5"/>
      <c r="F50" s="45"/>
      <c r="G50" s="7"/>
      <c r="H50" s="8"/>
      <c r="I50" s="12" t="s">
        <v>164</v>
      </c>
      <c r="J50" s="51">
        <v>1336</v>
      </c>
      <c r="K50" s="7">
        <f t="shared" si="3"/>
        <v>0.05039037453324784</v>
      </c>
      <c r="L50" s="6">
        <v>1</v>
      </c>
    </row>
    <row r="51" spans="1:12" ht="12.75">
      <c r="A51" s="5"/>
      <c r="B51" s="6"/>
      <c r="C51" s="6"/>
      <c r="D51" s="7"/>
      <c r="E51" s="5"/>
      <c r="F51" s="45"/>
      <c r="G51" s="7"/>
      <c r="H51" s="8"/>
      <c r="I51" s="12" t="s">
        <v>36</v>
      </c>
      <c r="J51" s="51">
        <v>1175</v>
      </c>
      <c r="K51" s="7">
        <f t="shared" si="3"/>
        <v>0.044317881793836986</v>
      </c>
      <c r="L51" s="6">
        <v>1</v>
      </c>
    </row>
    <row r="52" spans="1:12" ht="12.75">
      <c r="A52" s="5"/>
      <c r="B52" s="6"/>
      <c r="C52" s="6"/>
      <c r="D52" s="7"/>
      <c r="E52" s="5"/>
      <c r="F52" s="45"/>
      <c r="G52" s="7"/>
      <c r="H52" s="8"/>
      <c r="I52" s="12" t="s">
        <v>182</v>
      </c>
      <c r="J52" s="51">
        <v>697</v>
      </c>
      <c r="K52" s="7">
        <f t="shared" si="3"/>
        <v>0.026288990306642026</v>
      </c>
      <c r="L52" s="6">
        <v>1</v>
      </c>
    </row>
    <row r="53" spans="1:12" ht="12.75">
      <c r="A53" s="5"/>
      <c r="B53" s="6"/>
      <c r="C53" s="6"/>
      <c r="D53" s="7"/>
      <c r="E53" s="9"/>
      <c r="F53" s="84"/>
      <c r="G53" s="11"/>
      <c r="H53" s="88"/>
      <c r="I53" s="13" t="s">
        <v>183</v>
      </c>
      <c r="J53" s="92">
        <v>480</v>
      </c>
      <c r="K53" s="11">
        <f t="shared" si="3"/>
        <v>0.01810432617961</v>
      </c>
      <c r="L53" s="10"/>
    </row>
    <row r="54" spans="1:12" ht="12.75">
      <c r="A54" s="5"/>
      <c r="B54" s="6"/>
      <c r="C54" s="6"/>
      <c r="D54" s="7"/>
      <c r="E54" s="5" t="s">
        <v>189</v>
      </c>
      <c r="F54" s="51">
        <v>6736</v>
      </c>
      <c r="G54" s="7">
        <f>F54/F61</f>
        <v>0.23845935995468706</v>
      </c>
      <c r="H54" s="8"/>
      <c r="I54" s="12" t="s">
        <v>65</v>
      </c>
      <c r="J54" s="51">
        <v>4757</v>
      </c>
      <c r="K54" s="7">
        <f t="shared" si="3"/>
        <v>0.17942141590917662</v>
      </c>
      <c r="L54" s="6">
        <v>5</v>
      </c>
    </row>
    <row r="55" spans="1:12" ht="12.75">
      <c r="A55" s="5"/>
      <c r="B55" s="6"/>
      <c r="C55" s="6"/>
      <c r="D55" s="7"/>
      <c r="E55" s="5"/>
      <c r="F55" s="45"/>
      <c r="G55" s="7"/>
      <c r="H55" s="8"/>
      <c r="I55" s="12" t="s">
        <v>43</v>
      </c>
      <c r="J55" s="51">
        <v>1152</v>
      </c>
      <c r="K55" s="7">
        <f t="shared" si="3"/>
        <v>0.043450382831064005</v>
      </c>
      <c r="L55" s="6">
        <v>1</v>
      </c>
    </row>
    <row r="56" spans="1:12" ht="12.75">
      <c r="A56" s="5"/>
      <c r="B56" s="6"/>
      <c r="C56" s="6"/>
      <c r="D56" s="7"/>
      <c r="E56" s="5"/>
      <c r="F56" s="45"/>
      <c r="G56" s="7"/>
      <c r="H56" s="8"/>
      <c r="I56" s="12" t="s">
        <v>184</v>
      </c>
      <c r="J56" s="51">
        <v>267</v>
      </c>
      <c r="K56" s="7">
        <f t="shared" si="3"/>
        <v>0.010070531437408064</v>
      </c>
      <c r="L56" s="6"/>
    </row>
    <row r="57" spans="1:12" ht="12.75">
      <c r="A57" s="5"/>
      <c r="B57" s="6"/>
      <c r="C57" s="6"/>
      <c r="D57" s="7"/>
      <c r="E57" s="9"/>
      <c r="F57" s="84"/>
      <c r="G57" s="11"/>
      <c r="H57" s="88"/>
      <c r="I57" s="13" t="s">
        <v>185</v>
      </c>
      <c r="J57" s="92">
        <v>162</v>
      </c>
      <c r="K57" s="11">
        <f t="shared" si="3"/>
        <v>0.006110210085618376</v>
      </c>
      <c r="L57" s="10"/>
    </row>
    <row r="58" spans="1:12" ht="12.75">
      <c r="A58" s="5"/>
      <c r="B58" s="6"/>
      <c r="C58" s="6"/>
      <c r="D58" s="7"/>
      <c r="E58" s="5" t="s">
        <v>190</v>
      </c>
      <c r="F58" s="51">
        <v>856</v>
      </c>
      <c r="G58" s="7">
        <f>F58/F61</f>
        <v>0.030303030303030304</v>
      </c>
      <c r="H58" s="8"/>
      <c r="I58" s="12" t="s">
        <v>186</v>
      </c>
      <c r="J58" s="51">
        <v>494</v>
      </c>
      <c r="K58" s="7">
        <f t="shared" si="3"/>
        <v>0.018632369026515293</v>
      </c>
      <c r="L58" s="6"/>
    </row>
    <row r="59" spans="1:12" ht="12.75">
      <c r="A59" s="5"/>
      <c r="B59" s="6"/>
      <c r="C59" s="6"/>
      <c r="D59" s="7"/>
      <c r="E59" s="9"/>
      <c r="F59" s="84"/>
      <c r="G59" s="11"/>
      <c r="H59" s="88"/>
      <c r="I59" s="13" t="s">
        <v>187</v>
      </c>
      <c r="J59" s="92">
        <v>232</v>
      </c>
      <c r="K59" s="11">
        <f t="shared" si="3"/>
        <v>0.008750424320144834</v>
      </c>
      <c r="L59" s="10"/>
    </row>
    <row r="60" spans="1:12" ht="12.75">
      <c r="A60" s="5"/>
      <c r="B60" s="6"/>
      <c r="C60" s="6"/>
      <c r="D60" s="7"/>
      <c r="E60" s="38" t="s">
        <v>191</v>
      </c>
      <c r="F60" s="93">
        <v>817</v>
      </c>
      <c r="G60" s="40">
        <f>F60/F61</f>
        <v>0.028922401585952988</v>
      </c>
      <c r="H60" s="89"/>
      <c r="I60" s="41" t="s">
        <v>11</v>
      </c>
      <c r="J60" s="93">
        <v>703</v>
      </c>
      <c r="K60" s="40">
        <f t="shared" si="3"/>
        <v>0.02651529438388715</v>
      </c>
      <c r="L60" s="39"/>
    </row>
    <row r="61" spans="1:12" ht="13.5" thickBot="1">
      <c r="A61" s="33"/>
      <c r="B61" s="34"/>
      <c r="C61" s="34"/>
      <c r="D61" s="21"/>
      <c r="E61" s="18" t="s">
        <v>258</v>
      </c>
      <c r="F61" s="19">
        <f>SUM(F46:F60)</f>
        <v>28248</v>
      </c>
      <c r="G61" s="21"/>
      <c r="H61" s="46"/>
      <c r="I61" s="47"/>
      <c r="J61" s="19">
        <f>SUM(J46:J60)</f>
        <v>26513</v>
      </c>
      <c r="K61" s="7">
        <f t="shared" si="3"/>
        <v>1</v>
      </c>
      <c r="L61" s="19">
        <f>SUM(L46:L57)</f>
        <v>29</v>
      </c>
    </row>
    <row r="62" spans="1:12" ht="12.75">
      <c r="A62" s="29" t="s">
        <v>192</v>
      </c>
      <c r="B62" s="30">
        <v>14818</v>
      </c>
      <c r="C62" s="30">
        <v>11001</v>
      </c>
      <c r="D62" s="31">
        <f>C62/B62</f>
        <v>0.7424078823053044</v>
      </c>
      <c r="E62" s="29" t="s">
        <v>198</v>
      </c>
      <c r="F62" s="54">
        <v>5546</v>
      </c>
      <c r="G62" s="31">
        <f>F62/F75</f>
        <v>0.5238500047227732</v>
      </c>
      <c r="H62" s="55" t="s">
        <v>7</v>
      </c>
      <c r="I62" s="32" t="s">
        <v>14</v>
      </c>
      <c r="J62" s="54">
        <v>2712</v>
      </c>
      <c r="K62" s="31">
        <f>J62/$J$75</f>
        <v>0.27385640714934867</v>
      </c>
      <c r="L62" s="30">
        <v>8</v>
      </c>
    </row>
    <row r="63" spans="1:12" ht="12.75">
      <c r="A63" s="5"/>
      <c r="B63" s="6"/>
      <c r="C63" s="6"/>
      <c r="D63" s="7"/>
      <c r="E63" s="5"/>
      <c r="F63" s="45"/>
      <c r="G63" s="7"/>
      <c r="H63" s="8"/>
      <c r="I63" s="12" t="s">
        <v>193</v>
      </c>
      <c r="J63" s="51">
        <v>704</v>
      </c>
      <c r="K63" s="7">
        <f aca="true" t="shared" si="4" ref="K63:K75">J63/$J$75</f>
        <v>0.07108956881753004</v>
      </c>
      <c r="L63" s="6">
        <v>2</v>
      </c>
    </row>
    <row r="64" spans="1:12" ht="12.75">
      <c r="A64" s="5"/>
      <c r="B64" s="6"/>
      <c r="C64" s="6"/>
      <c r="D64" s="7"/>
      <c r="E64" s="5"/>
      <c r="F64" s="45"/>
      <c r="G64" s="7"/>
      <c r="H64" s="8"/>
      <c r="I64" s="12" t="s">
        <v>37</v>
      </c>
      <c r="J64" s="51">
        <v>664</v>
      </c>
      <c r="K64" s="7">
        <f t="shared" si="4"/>
        <v>0.06705038877107947</v>
      </c>
      <c r="L64" s="6">
        <v>1</v>
      </c>
    </row>
    <row r="65" spans="1:12" ht="12.75">
      <c r="A65" s="5"/>
      <c r="B65" s="6"/>
      <c r="C65" s="6"/>
      <c r="D65" s="7"/>
      <c r="E65" s="5"/>
      <c r="F65" s="45"/>
      <c r="G65" s="7"/>
      <c r="H65" s="8"/>
      <c r="I65" s="12" t="s">
        <v>144</v>
      </c>
      <c r="J65" s="51">
        <v>664</v>
      </c>
      <c r="K65" s="7">
        <f t="shared" si="4"/>
        <v>0.06705038877107947</v>
      </c>
      <c r="L65" s="6">
        <v>1</v>
      </c>
    </row>
    <row r="66" spans="1:12" ht="12.75">
      <c r="A66" s="5"/>
      <c r="B66" s="6"/>
      <c r="C66" s="6"/>
      <c r="D66" s="7"/>
      <c r="E66" s="5"/>
      <c r="F66" s="45"/>
      <c r="G66" s="7"/>
      <c r="H66" s="8"/>
      <c r="I66" s="12" t="s">
        <v>23</v>
      </c>
      <c r="J66" s="51">
        <v>298</v>
      </c>
      <c r="K66" s="7">
        <f t="shared" si="4"/>
        <v>0.030091891346056752</v>
      </c>
      <c r="L66" s="6"/>
    </row>
    <row r="67" spans="1:12" ht="12.75">
      <c r="A67" s="5"/>
      <c r="B67" s="6"/>
      <c r="C67" s="6"/>
      <c r="D67" s="7"/>
      <c r="E67" s="9"/>
      <c r="F67" s="84"/>
      <c r="G67" s="11"/>
      <c r="H67" s="88"/>
      <c r="I67" s="13" t="s">
        <v>194</v>
      </c>
      <c r="J67" s="92">
        <v>190</v>
      </c>
      <c r="K67" s="11">
        <f t="shared" si="4"/>
        <v>0.01918610522064021</v>
      </c>
      <c r="L67" s="10"/>
    </row>
    <row r="68" spans="1:12" ht="12.75">
      <c r="A68" s="5"/>
      <c r="B68" s="6"/>
      <c r="C68" s="6"/>
      <c r="D68" s="7"/>
      <c r="E68" s="5" t="s">
        <v>199</v>
      </c>
      <c r="F68" s="51">
        <v>2450</v>
      </c>
      <c r="G68" s="7">
        <f>F68/F75</f>
        <v>0.2314158874090866</v>
      </c>
      <c r="H68" s="8"/>
      <c r="I68" s="12" t="s">
        <v>65</v>
      </c>
      <c r="J68" s="51">
        <v>1998</v>
      </c>
      <c r="K68" s="7">
        <f t="shared" si="4"/>
        <v>0.201757043320206</v>
      </c>
      <c r="L68" s="6">
        <v>4</v>
      </c>
    </row>
    <row r="69" spans="1:12" ht="12.75">
      <c r="A69" s="5"/>
      <c r="B69" s="6"/>
      <c r="C69" s="6"/>
      <c r="D69" s="7"/>
      <c r="E69" s="9"/>
      <c r="F69" s="92"/>
      <c r="G69" s="11"/>
      <c r="H69" s="88"/>
      <c r="I69" s="13" t="s">
        <v>36</v>
      </c>
      <c r="J69" s="92">
        <v>265</v>
      </c>
      <c r="K69" s="11">
        <f t="shared" si="4"/>
        <v>0.02675956780773503</v>
      </c>
      <c r="L69" s="10"/>
    </row>
    <row r="70" spans="1:12" ht="12.75">
      <c r="A70" s="5"/>
      <c r="B70" s="6"/>
      <c r="C70" s="6"/>
      <c r="D70" s="7"/>
      <c r="E70" s="9" t="s">
        <v>200</v>
      </c>
      <c r="F70" s="92">
        <v>1209</v>
      </c>
      <c r="G70" s="11">
        <f>F70/F75</f>
        <v>0.1141966562765656</v>
      </c>
      <c r="H70" s="88"/>
      <c r="I70" s="13" t="s">
        <v>43</v>
      </c>
      <c r="J70" s="92">
        <v>1128</v>
      </c>
      <c r="K70" s="11">
        <f t="shared" si="4"/>
        <v>0.11390487730990609</v>
      </c>
      <c r="L70" s="10">
        <v>1</v>
      </c>
    </row>
    <row r="71" spans="1:12" ht="12.75">
      <c r="A71" s="5"/>
      <c r="B71" s="6"/>
      <c r="C71" s="6"/>
      <c r="D71" s="7"/>
      <c r="E71" s="5" t="s">
        <v>201</v>
      </c>
      <c r="F71" s="51">
        <v>504</v>
      </c>
      <c r="G71" s="7">
        <f>F71/F75</f>
        <v>0.047605553981297816</v>
      </c>
      <c r="H71" s="8"/>
      <c r="I71" s="12" t="s">
        <v>195</v>
      </c>
      <c r="J71" s="51">
        <v>347</v>
      </c>
      <c r="K71" s="7">
        <f t="shared" si="4"/>
        <v>0.0350398869029587</v>
      </c>
      <c r="L71" s="6"/>
    </row>
    <row r="72" spans="1:12" ht="12.75">
      <c r="A72" s="5"/>
      <c r="B72" s="6"/>
      <c r="C72" s="6"/>
      <c r="D72" s="7"/>
      <c r="E72" s="9"/>
      <c r="F72" s="92"/>
      <c r="G72" s="11"/>
      <c r="H72" s="88"/>
      <c r="I72" s="13" t="s">
        <v>196</v>
      </c>
      <c r="J72" s="92">
        <v>107</v>
      </c>
      <c r="K72" s="11">
        <f t="shared" si="4"/>
        <v>0.010804806624255276</v>
      </c>
      <c r="L72" s="10"/>
    </row>
    <row r="73" spans="1:12" ht="12.75">
      <c r="A73" s="5"/>
      <c r="B73" s="6"/>
      <c r="C73" s="6"/>
      <c r="D73" s="7"/>
      <c r="E73" s="9" t="s">
        <v>202</v>
      </c>
      <c r="F73" s="92">
        <v>442</v>
      </c>
      <c r="G73" s="11">
        <f>F73/F75</f>
        <v>0.0417493151978842</v>
      </c>
      <c r="H73" s="88"/>
      <c r="I73" s="13" t="s">
        <v>11</v>
      </c>
      <c r="J73" s="92">
        <v>419</v>
      </c>
      <c r="K73" s="11">
        <f t="shared" si="4"/>
        <v>0.04231041098656973</v>
      </c>
      <c r="L73" s="10"/>
    </row>
    <row r="74" spans="1:12" ht="12.75">
      <c r="A74" s="5"/>
      <c r="B74" s="6"/>
      <c r="C74" s="6"/>
      <c r="D74" s="7"/>
      <c r="E74" s="38" t="s">
        <v>203</v>
      </c>
      <c r="F74" s="93">
        <v>436</v>
      </c>
      <c r="G74" s="40">
        <f>F74/F75</f>
        <v>0.04118258241239256</v>
      </c>
      <c r="H74" s="89"/>
      <c r="I74" s="41" t="s">
        <v>197</v>
      </c>
      <c r="J74" s="93">
        <v>407</v>
      </c>
      <c r="K74" s="40">
        <f t="shared" si="4"/>
        <v>0.041098656972634554</v>
      </c>
      <c r="L74" s="39"/>
    </row>
    <row r="75" spans="1:12" ht="13.5" thickBot="1">
      <c r="A75" s="33"/>
      <c r="B75" s="34"/>
      <c r="C75" s="34"/>
      <c r="D75" s="21"/>
      <c r="E75" s="18" t="s">
        <v>258</v>
      </c>
      <c r="F75" s="19">
        <f>SUM(F62:F74)</f>
        <v>10587</v>
      </c>
      <c r="G75" s="21"/>
      <c r="H75" s="46"/>
      <c r="I75" s="47"/>
      <c r="J75" s="19">
        <f>SUM(J62:J74)</f>
        <v>9903</v>
      </c>
      <c r="K75" s="21">
        <f t="shared" si="4"/>
        <v>1</v>
      </c>
      <c r="L75" s="19">
        <f>SUM(L62:L72)</f>
        <v>17</v>
      </c>
    </row>
    <row r="76" spans="1:12" ht="12.75">
      <c r="A76" s="29" t="s">
        <v>204</v>
      </c>
      <c r="B76" s="30">
        <v>41873</v>
      </c>
      <c r="C76" s="30">
        <v>30175</v>
      </c>
      <c r="D76" s="31">
        <f>C76/B76</f>
        <v>0.7206314331430755</v>
      </c>
      <c r="E76" s="29" t="s">
        <v>212</v>
      </c>
      <c r="F76" s="54">
        <v>13994</v>
      </c>
      <c r="G76" s="31">
        <f>F76/F95</f>
        <v>0.4812904113358096</v>
      </c>
      <c r="H76" s="102" t="s">
        <v>30</v>
      </c>
      <c r="I76" s="32" t="s">
        <v>14</v>
      </c>
      <c r="J76" s="54">
        <v>8121</v>
      </c>
      <c r="K76" s="7">
        <f>J76/$J$95</f>
        <v>0.293972850678733</v>
      </c>
      <c r="L76" s="30"/>
    </row>
    <row r="77" spans="1:12" ht="12.75">
      <c r="A77" s="5"/>
      <c r="B77" s="6"/>
      <c r="C77" s="6"/>
      <c r="D77" s="7"/>
      <c r="E77" s="5"/>
      <c r="F77" s="45"/>
      <c r="G77" s="7"/>
      <c r="H77" s="100"/>
      <c r="I77" s="12" t="s">
        <v>144</v>
      </c>
      <c r="J77" s="51">
        <v>1939</v>
      </c>
      <c r="K77" s="7">
        <f aca="true" t="shared" si="5" ref="K77:K95">J77/$J$95</f>
        <v>0.07019004524886878</v>
      </c>
      <c r="L77" s="6"/>
    </row>
    <row r="78" spans="1:12" ht="12.75">
      <c r="A78" s="5"/>
      <c r="B78" s="6"/>
      <c r="C78" s="6"/>
      <c r="D78" s="7"/>
      <c r="E78" s="5"/>
      <c r="F78" s="45"/>
      <c r="G78" s="7"/>
      <c r="H78" s="100"/>
      <c r="I78" s="12" t="s">
        <v>37</v>
      </c>
      <c r="J78" s="51">
        <v>831</v>
      </c>
      <c r="K78" s="7">
        <f t="shared" si="5"/>
        <v>0.030081447963800904</v>
      </c>
      <c r="L78" s="6"/>
    </row>
    <row r="79" spans="1:12" ht="12.75">
      <c r="A79" s="5"/>
      <c r="B79" s="6"/>
      <c r="C79" s="6"/>
      <c r="D79" s="7"/>
      <c r="E79" s="5"/>
      <c r="F79" s="45"/>
      <c r="G79" s="7"/>
      <c r="H79" s="100"/>
      <c r="I79" s="12" t="s">
        <v>50</v>
      </c>
      <c r="J79" s="51">
        <v>779</v>
      </c>
      <c r="K79" s="7">
        <f t="shared" si="5"/>
        <v>0.028199095022624434</v>
      </c>
      <c r="L79" s="6"/>
    </row>
    <row r="80" spans="1:12" ht="12.75">
      <c r="A80" s="5"/>
      <c r="B80" s="6"/>
      <c r="C80" s="6"/>
      <c r="D80" s="7"/>
      <c r="E80" s="5"/>
      <c r="F80" s="45"/>
      <c r="G80" s="7"/>
      <c r="H80" s="100"/>
      <c r="I80" s="12" t="s">
        <v>205</v>
      </c>
      <c r="J80" s="51">
        <v>555</v>
      </c>
      <c r="K80" s="7">
        <f t="shared" si="5"/>
        <v>0.02009049773755656</v>
      </c>
      <c r="L80" s="6"/>
    </row>
    <row r="81" spans="1:12" ht="12.75">
      <c r="A81" s="5"/>
      <c r="B81" s="6"/>
      <c r="C81" s="6"/>
      <c r="D81" s="7"/>
      <c r="E81" s="5"/>
      <c r="F81" s="45"/>
      <c r="G81" s="7"/>
      <c r="H81" s="100"/>
      <c r="I81" s="12" t="s">
        <v>36</v>
      </c>
      <c r="J81" s="51">
        <v>523</v>
      </c>
      <c r="K81" s="7">
        <f t="shared" si="5"/>
        <v>0.018932126696832578</v>
      </c>
      <c r="L81" s="6"/>
    </row>
    <row r="82" spans="1:12" ht="12.75">
      <c r="A82" s="5"/>
      <c r="B82" s="6"/>
      <c r="C82" s="6"/>
      <c r="D82" s="7"/>
      <c r="E82" s="5"/>
      <c r="F82" s="45"/>
      <c r="G82" s="7"/>
      <c r="H82" s="100"/>
      <c r="I82" s="12" t="s">
        <v>150</v>
      </c>
      <c r="J82" s="51">
        <v>437</v>
      </c>
      <c r="K82" s="7">
        <f t="shared" si="5"/>
        <v>0.015819004524886878</v>
      </c>
      <c r="L82" s="6"/>
    </row>
    <row r="83" spans="1:12" ht="12.75">
      <c r="A83" s="5"/>
      <c r="B83" s="6"/>
      <c r="C83" s="6"/>
      <c r="D83" s="7"/>
      <c r="E83" s="9"/>
      <c r="F83" s="84"/>
      <c r="G83" s="11"/>
      <c r="H83" s="100"/>
      <c r="I83" s="13" t="s">
        <v>183</v>
      </c>
      <c r="J83" s="92">
        <v>323</v>
      </c>
      <c r="K83" s="11">
        <f t="shared" si="5"/>
        <v>0.011692307692307693</v>
      </c>
      <c r="L83" s="10"/>
    </row>
    <row r="84" spans="1:12" ht="12.75">
      <c r="A84" s="5"/>
      <c r="B84" s="6"/>
      <c r="C84" s="6"/>
      <c r="D84" s="7"/>
      <c r="E84" s="5" t="s">
        <v>213</v>
      </c>
      <c r="F84" s="51">
        <v>9859</v>
      </c>
      <c r="G84" s="7">
        <f>F84/F95</f>
        <v>0.33907690191223</v>
      </c>
      <c r="H84" s="100"/>
      <c r="I84" s="12" t="s">
        <v>65</v>
      </c>
      <c r="J84" s="51">
        <v>6043</v>
      </c>
      <c r="K84" s="7">
        <f t="shared" si="5"/>
        <v>0.21875113122171946</v>
      </c>
      <c r="L84" s="6"/>
    </row>
    <row r="85" spans="1:12" ht="12.75">
      <c r="A85" s="5"/>
      <c r="B85" s="6"/>
      <c r="C85" s="6"/>
      <c r="D85" s="7"/>
      <c r="E85" s="5"/>
      <c r="F85" s="51"/>
      <c r="G85" s="7"/>
      <c r="H85" s="100"/>
      <c r="I85" s="12" t="s">
        <v>43</v>
      </c>
      <c r="J85" s="51">
        <v>2030</v>
      </c>
      <c r="K85" s="7">
        <f t="shared" si="5"/>
        <v>0.0734841628959276</v>
      </c>
      <c r="L85" s="6"/>
    </row>
    <row r="86" spans="1:12" ht="12.75">
      <c r="A86" s="5"/>
      <c r="B86" s="6"/>
      <c r="C86" s="6"/>
      <c r="D86" s="7"/>
      <c r="E86" s="5"/>
      <c r="F86" s="51"/>
      <c r="G86" s="7"/>
      <c r="H86" s="100"/>
      <c r="I86" s="12" t="s">
        <v>206</v>
      </c>
      <c r="J86" s="51">
        <v>711</v>
      </c>
      <c r="K86" s="7">
        <f t="shared" si="5"/>
        <v>0.025737556561085975</v>
      </c>
      <c r="L86" s="6"/>
    </row>
    <row r="87" spans="1:12" ht="12.75">
      <c r="A87" s="5"/>
      <c r="B87" s="6"/>
      <c r="C87" s="6"/>
      <c r="D87" s="7"/>
      <c r="E87" s="5"/>
      <c r="F87" s="51"/>
      <c r="G87" s="7"/>
      <c r="H87" s="100"/>
      <c r="I87" s="12" t="s">
        <v>207</v>
      </c>
      <c r="J87" s="51">
        <v>340</v>
      </c>
      <c r="K87" s="7">
        <f t="shared" si="5"/>
        <v>0.012307692307692308</v>
      </c>
      <c r="L87" s="6"/>
    </row>
    <row r="88" spans="1:12" ht="12.75">
      <c r="A88" s="5"/>
      <c r="B88" s="6"/>
      <c r="C88" s="6"/>
      <c r="D88" s="7"/>
      <c r="E88" s="9"/>
      <c r="F88" s="92"/>
      <c r="G88" s="11"/>
      <c r="H88" s="100"/>
      <c r="I88" s="12" t="s">
        <v>172</v>
      </c>
      <c r="J88" s="51">
        <v>160</v>
      </c>
      <c r="K88" s="7">
        <f t="shared" si="5"/>
        <v>0.005791855203619909</v>
      </c>
      <c r="L88" s="6"/>
    </row>
    <row r="89" spans="1:12" ht="12.75">
      <c r="A89" s="5"/>
      <c r="B89" s="6"/>
      <c r="C89" s="6"/>
      <c r="D89" s="7"/>
      <c r="E89" s="9" t="s">
        <v>214</v>
      </c>
      <c r="F89" s="92">
        <v>1889</v>
      </c>
      <c r="G89" s="11">
        <f>F89/F95</f>
        <v>0.06496767093135232</v>
      </c>
      <c r="H89" s="100"/>
      <c r="I89" s="13" t="s">
        <v>208</v>
      </c>
      <c r="J89" s="92">
        <v>1750</v>
      </c>
      <c r="K89" s="11">
        <f t="shared" si="5"/>
        <v>0.06334841628959276</v>
      </c>
      <c r="L89" s="10"/>
    </row>
    <row r="90" spans="1:12" ht="12.75">
      <c r="A90" s="5"/>
      <c r="B90" s="6"/>
      <c r="C90" s="6"/>
      <c r="D90" s="7"/>
      <c r="E90" s="5" t="s">
        <v>215</v>
      </c>
      <c r="F90" s="51">
        <v>1759</v>
      </c>
      <c r="G90" s="7">
        <f>F90/F95</f>
        <v>0.060496629522630345</v>
      </c>
      <c r="H90" s="100"/>
      <c r="I90" s="12" t="s">
        <v>11</v>
      </c>
      <c r="J90" s="51">
        <v>840</v>
      </c>
      <c r="K90" s="7">
        <f t="shared" si="5"/>
        <v>0.030407239819004526</v>
      </c>
      <c r="L90" s="6"/>
    </row>
    <row r="91" spans="1:12" ht="12.75">
      <c r="A91" s="5"/>
      <c r="B91" s="6"/>
      <c r="C91" s="6"/>
      <c r="D91" s="7"/>
      <c r="E91" s="9"/>
      <c r="F91" s="92"/>
      <c r="G91" s="11"/>
      <c r="H91" s="100"/>
      <c r="I91" s="13" t="s">
        <v>209</v>
      </c>
      <c r="J91" s="92">
        <v>777</v>
      </c>
      <c r="K91" s="11">
        <f t="shared" si="5"/>
        <v>0.028126696832579186</v>
      </c>
      <c r="L91" s="10"/>
    </row>
    <row r="92" spans="1:12" ht="12.75">
      <c r="A92" s="5"/>
      <c r="B92" s="6"/>
      <c r="C92" s="6"/>
      <c r="D92" s="7"/>
      <c r="E92" s="9" t="s">
        <v>216</v>
      </c>
      <c r="F92" s="92">
        <v>1096</v>
      </c>
      <c r="G92" s="11">
        <f>F92/F95</f>
        <v>0.0376943183381483</v>
      </c>
      <c r="H92" s="100"/>
      <c r="I92" s="13" t="s">
        <v>210</v>
      </c>
      <c r="J92" s="92">
        <v>1017</v>
      </c>
      <c r="K92" s="11">
        <f t="shared" si="5"/>
        <v>0.03681447963800905</v>
      </c>
      <c r="L92" s="10"/>
    </row>
    <row r="93" spans="1:12" ht="12.75">
      <c r="A93" s="5"/>
      <c r="B93" s="6"/>
      <c r="C93" s="6"/>
      <c r="D93" s="7"/>
      <c r="E93" s="9" t="s">
        <v>217</v>
      </c>
      <c r="F93" s="92">
        <v>273</v>
      </c>
      <c r="G93" s="11">
        <f>F93/F95</f>
        <v>0.009389186958316137</v>
      </c>
      <c r="H93" s="100"/>
      <c r="I93" s="13" t="s">
        <v>29</v>
      </c>
      <c r="J93" s="92">
        <v>250</v>
      </c>
      <c r="K93" s="11">
        <f t="shared" si="5"/>
        <v>0.00904977375565611</v>
      </c>
      <c r="L93" s="10"/>
    </row>
    <row r="94" spans="1:12" ht="12.75">
      <c r="A94" s="5"/>
      <c r="B94" s="6"/>
      <c r="C94" s="6"/>
      <c r="D94" s="7"/>
      <c r="E94" s="38" t="s">
        <v>218</v>
      </c>
      <c r="F94" s="93">
        <v>206</v>
      </c>
      <c r="G94" s="40">
        <f>F94/F95</f>
        <v>0.007084881001513276</v>
      </c>
      <c r="H94" s="100"/>
      <c r="I94" s="41" t="s">
        <v>211</v>
      </c>
      <c r="J94" s="93">
        <v>199</v>
      </c>
      <c r="K94" s="40">
        <f t="shared" si="5"/>
        <v>0.007203619909502262</v>
      </c>
      <c r="L94" s="39"/>
    </row>
    <row r="95" spans="1:12" ht="13.5" thickBot="1">
      <c r="A95" s="33"/>
      <c r="B95" s="34"/>
      <c r="C95" s="34"/>
      <c r="D95" s="21"/>
      <c r="E95" s="18" t="s">
        <v>258</v>
      </c>
      <c r="F95" s="19">
        <f>SUM(F76:F94)</f>
        <v>29076</v>
      </c>
      <c r="G95" s="21"/>
      <c r="H95" s="46"/>
      <c r="I95" s="47"/>
      <c r="J95" s="19">
        <f>SUM(J76:J94)</f>
        <v>27625</v>
      </c>
      <c r="K95" s="21">
        <f t="shared" si="5"/>
        <v>1</v>
      </c>
      <c r="L95" s="34"/>
    </row>
    <row r="96" spans="1:12" ht="12.75">
      <c r="A96" s="5" t="s">
        <v>219</v>
      </c>
      <c r="B96" s="6">
        <v>38980</v>
      </c>
      <c r="C96" s="6">
        <v>29157</v>
      </c>
      <c r="D96" s="7">
        <f>C96/B96</f>
        <v>0.7479989738327347</v>
      </c>
      <c r="E96" s="5" t="s">
        <v>229</v>
      </c>
      <c r="F96" s="51">
        <v>14728</v>
      </c>
      <c r="G96" s="7">
        <f>F96/F118</f>
        <v>0.5280556451902048</v>
      </c>
      <c r="H96" s="55" t="s">
        <v>7</v>
      </c>
      <c r="I96" s="12" t="s">
        <v>14</v>
      </c>
      <c r="J96" s="51">
        <v>8202</v>
      </c>
      <c r="K96" s="7">
        <f>J96/$J$118</f>
        <v>0.3068462401795735</v>
      </c>
      <c r="L96" s="6">
        <v>12</v>
      </c>
    </row>
    <row r="97" spans="1:12" ht="12.75">
      <c r="A97" s="5"/>
      <c r="B97" s="6"/>
      <c r="C97" s="6"/>
      <c r="D97" s="7"/>
      <c r="E97" s="5"/>
      <c r="F97" s="51"/>
      <c r="G97" s="7"/>
      <c r="H97" s="8"/>
      <c r="I97" s="12" t="s">
        <v>220</v>
      </c>
      <c r="J97" s="51">
        <v>2345</v>
      </c>
      <c r="K97" s="7">
        <f aca="true" t="shared" si="6" ref="K97:K118">J97/$J$118</f>
        <v>0.08772914328469884</v>
      </c>
      <c r="L97" s="6">
        <v>3</v>
      </c>
    </row>
    <row r="98" spans="1:12" ht="12.75">
      <c r="A98" s="5"/>
      <c r="B98" s="6"/>
      <c r="C98" s="6"/>
      <c r="D98" s="7"/>
      <c r="E98" s="5"/>
      <c r="F98" s="51"/>
      <c r="G98" s="7"/>
      <c r="H98" s="8"/>
      <c r="I98" s="12" t="s">
        <v>144</v>
      </c>
      <c r="J98" s="51">
        <v>1441</v>
      </c>
      <c r="K98" s="7">
        <f t="shared" si="6"/>
        <v>0.053909465020576135</v>
      </c>
      <c r="L98" s="6">
        <v>2</v>
      </c>
    </row>
    <row r="99" spans="1:12" ht="12.75">
      <c r="A99" s="5"/>
      <c r="B99" s="6"/>
      <c r="C99" s="6"/>
      <c r="D99" s="7"/>
      <c r="E99" s="5"/>
      <c r="F99" s="51"/>
      <c r="G99" s="7"/>
      <c r="H99" s="8"/>
      <c r="I99" s="12" t="s">
        <v>221</v>
      </c>
      <c r="J99" s="51">
        <v>1284</v>
      </c>
      <c r="K99" s="7">
        <f t="shared" si="6"/>
        <v>0.04803591470258137</v>
      </c>
      <c r="L99" s="6">
        <v>1</v>
      </c>
    </row>
    <row r="100" spans="1:12" ht="12.75">
      <c r="A100" s="5"/>
      <c r="B100" s="6"/>
      <c r="C100" s="6"/>
      <c r="D100" s="7"/>
      <c r="E100" s="5"/>
      <c r="F100" s="51"/>
      <c r="G100" s="7"/>
      <c r="H100" s="8"/>
      <c r="I100" s="12" t="s">
        <v>37</v>
      </c>
      <c r="J100" s="51">
        <v>623</v>
      </c>
      <c r="K100" s="7">
        <f t="shared" si="6"/>
        <v>0.023307145529367752</v>
      </c>
      <c r="L100" s="6"/>
    </row>
    <row r="101" spans="1:12" ht="12.75">
      <c r="A101" s="5"/>
      <c r="B101" s="6"/>
      <c r="C101" s="6"/>
      <c r="D101" s="7"/>
      <c r="E101" s="9"/>
      <c r="F101" s="92"/>
      <c r="G101" s="11"/>
      <c r="H101" s="88"/>
      <c r="I101" s="13" t="s">
        <v>11</v>
      </c>
      <c r="J101" s="92">
        <v>603</v>
      </c>
      <c r="K101" s="11">
        <f t="shared" si="6"/>
        <v>0.02255892255892256</v>
      </c>
      <c r="L101" s="10"/>
    </row>
    <row r="102" spans="1:12" ht="12.75">
      <c r="A102" s="5"/>
      <c r="B102" s="6"/>
      <c r="C102" s="6"/>
      <c r="D102" s="7"/>
      <c r="E102" s="5" t="s">
        <v>230</v>
      </c>
      <c r="F102" s="51">
        <v>6162</v>
      </c>
      <c r="G102" s="7">
        <f>F102/F118</f>
        <v>0.22093148327417447</v>
      </c>
      <c r="H102" s="8"/>
      <c r="I102" s="12" t="s">
        <v>222</v>
      </c>
      <c r="J102" s="51">
        <v>1311</v>
      </c>
      <c r="K102" s="7">
        <f t="shared" si="6"/>
        <v>0.04904601571268238</v>
      </c>
      <c r="L102" s="6">
        <v>2</v>
      </c>
    </row>
    <row r="103" spans="1:12" ht="12.75">
      <c r="A103" s="5"/>
      <c r="B103" s="6"/>
      <c r="C103" s="6"/>
      <c r="D103" s="7"/>
      <c r="E103" s="5"/>
      <c r="F103" s="51"/>
      <c r="G103" s="7"/>
      <c r="H103" s="8"/>
      <c r="I103" s="12" t="s">
        <v>223</v>
      </c>
      <c r="J103" s="51">
        <v>1153</v>
      </c>
      <c r="K103" s="7">
        <f t="shared" si="6"/>
        <v>0.04313505424616536</v>
      </c>
      <c r="L103" s="6">
        <v>1</v>
      </c>
    </row>
    <row r="104" spans="1:12" ht="12.75">
      <c r="A104" s="5"/>
      <c r="B104" s="6"/>
      <c r="C104" s="6"/>
      <c r="D104" s="7"/>
      <c r="E104" s="5"/>
      <c r="F104" s="51"/>
      <c r="G104" s="7"/>
      <c r="H104" s="8"/>
      <c r="I104" s="12" t="s">
        <v>36</v>
      </c>
      <c r="J104" s="51">
        <v>1152</v>
      </c>
      <c r="K104" s="7">
        <f t="shared" si="6"/>
        <v>0.0430976430976431</v>
      </c>
      <c r="L104" s="6">
        <v>1</v>
      </c>
    </row>
    <row r="105" spans="1:12" ht="12.75">
      <c r="A105" s="5"/>
      <c r="B105" s="6"/>
      <c r="C105" s="6"/>
      <c r="D105" s="7"/>
      <c r="E105" s="5"/>
      <c r="F105" s="51"/>
      <c r="G105" s="7"/>
      <c r="H105" s="8"/>
      <c r="I105" s="12" t="s">
        <v>150</v>
      </c>
      <c r="J105" s="51">
        <v>631</v>
      </c>
      <c r="K105" s="7">
        <f t="shared" si="6"/>
        <v>0.023606434717545827</v>
      </c>
      <c r="L105" s="6">
        <v>1</v>
      </c>
    </row>
    <row r="106" spans="1:12" ht="12.75">
      <c r="A106" s="5"/>
      <c r="B106" s="6"/>
      <c r="C106" s="6"/>
      <c r="D106" s="7"/>
      <c r="E106" s="5"/>
      <c r="F106" s="51"/>
      <c r="G106" s="7"/>
      <c r="H106" s="8"/>
      <c r="I106" s="12" t="s">
        <v>224</v>
      </c>
      <c r="J106" s="51">
        <v>509</v>
      </c>
      <c r="K106" s="7">
        <f t="shared" si="6"/>
        <v>0.019042274597830155</v>
      </c>
      <c r="L106" s="6"/>
    </row>
    <row r="107" spans="1:12" ht="12.75">
      <c r="A107" s="5"/>
      <c r="B107" s="6"/>
      <c r="C107" s="6"/>
      <c r="D107" s="7"/>
      <c r="E107" s="5"/>
      <c r="F107" s="51"/>
      <c r="G107" s="7"/>
      <c r="H107" s="8"/>
      <c r="I107" s="12" t="s">
        <v>183</v>
      </c>
      <c r="J107" s="51">
        <v>466</v>
      </c>
      <c r="K107" s="7">
        <f t="shared" si="6"/>
        <v>0.017433595211372988</v>
      </c>
      <c r="L107" s="6"/>
    </row>
    <row r="108" spans="1:12" ht="12.75">
      <c r="A108" s="5"/>
      <c r="B108" s="6"/>
      <c r="C108" s="6"/>
      <c r="D108" s="7"/>
      <c r="E108" s="5"/>
      <c r="F108" s="51"/>
      <c r="G108" s="7"/>
      <c r="H108" s="8"/>
      <c r="I108" s="12" t="s">
        <v>225</v>
      </c>
      <c r="J108" s="51">
        <v>192</v>
      </c>
      <c r="K108" s="7">
        <f t="shared" si="6"/>
        <v>0.00718294051627385</v>
      </c>
      <c r="L108" s="6"/>
    </row>
    <row r="109" spans="1:12" ht="12.75">
      <c r="A109" s="5"/>
      <c r="B109" s="6"/>
      <c r="C109" s="6"/>
      <c r="D109" s="7"/>
      <c r="E109" s="9"/>
      <c r="F109" s="92"/>
      <c r="G109" s="11"/>
      <c r="H109" s="88"/>
      <c r="I109" s="13" t="s">
        <v>226</v>
      </c>
      <c r="J109" s="92">
        <v>132</v>
      </c>
      <c r="K109" s="11">
        <f t="shared" si="6"/>
        <v>0.0049382716049382715</v>
      </c>
      <c r="L109" s="10"/>
    </row>
    <row r="110" spans="1:12" ht="12.75">
      <c r="A110" s="5"/>
      <c r="B110" s="6"/>
      <c r="C110" s="6"/>
      <c r="D110" s="7"/>
      <c r="E110" s="5" t="s">
        <v>231</v>
      </c>
      <c r="F110" s="51">
        <v>4258</v>
      </c>
      <c r="G110" s="7">
        <f>F110/F118</f>
        <v>0.1526657344663153</v>
      </c>
      <c r="H110" s="8"/>
      <c r="I110" s="12" t="s">
        <v>65</v>
      </c>
      <c r="J110" s="51">
        <v>3959</v>
      </c>
      <c r="K110" s="7">
        <f t="shared" si="6"/>
        <v>0.14811073699962587</v>
      </c>
      <c r="L110" s="6">
        <v>4</v>
      </c>
    </row>
    <row r="111" spans="1:12" ht="12.75">
      <c r="A111" s="5"/>
      <c r="B111" s="6"/>
      <c r="C111" s="6"/>
      <c r="D111" s="7"/>
      <c r="E111" s="9"/>
      <c r="F111" s="92"/>
      <c r="G111" s="11"/>
      <c r="H111" s="88"/>
      <c r="I111" s="13" t="s">
        <v>172</v>
      </c>
      <c r="J111" s="92">
        <v>145</v>
      </c>
      <c r="K111" s="11">
        <f t="shared" si="6"/>
        <v>0.005424616535727646</v>
      </c>
      <c r="L111" s="10"/>
    </row>
    <row r="112" spans="1:12" ht="12.75">
      <c r="A112" s="5"/>
      <c r="B112" s="6"/>
      <c r="C112" s="6"/>
      <c r="D112" s="7"/>
      <c r="E112" s="9" t="s">
        <v>232</v>
      </c>
      <c r="F112" s="92">
        <v>1523</v>
      </c>
      <c r="G112" s="11">
        <f>F112/F118</f>
        <v>0.05460542827435373</v>
      </c>
      <c r="H112" s="88"/>
      <c r="I112" s="13" t="s">
        <v>43</v>
      </c>
      <c r="J112" s="92">
        <v>1441</v>
      </c>
      <c r="K112" s="11">
        <f t="shared" si="6"/>
        <v>0.053909465020576135</v>
      </c>
      <c r="L112" s="10"/>
    </row>
    <row r="113" spans="1:12" ht="12.75">
      <c r="A113" s="5"/>
      <c r="B113" s="6"/>
      <c r="C113" s="6"/>
      <c r="D113" s="7"/>
      <c r="E113" s="5" t="s">
        <v>233</v>
      </c>
      <c r="F113" s="51">
        <v>770</v>
      </c>
      <c r="G113" s="7">
        <f>F113/F118</f>
        <v>0.02760747194435481</v>
      </c>
      <c r="H113" s="8"/>
      <c r="I113" s="12" t="s">
        <v>50</v>
      </c>
      <c r="J113" s="51">
        <v>599</v>
      </c>
      <c r="K113" s="7">
        <f t="shared" si="6"/>
        <v>0.02240927796483352</v>
      </c>
      <c r="L113" s="6"/>
    </row>
    <row r="114" spans="1:12" ht="12.75">
      <c r="A114" s="5"/>
      <c r="B114" s="6"/>
      <c r="C114" s="6"/>
      <c r="D114" s="7"/>
      <c r="E114" s="9"/>
      <c r="F114" s="92"/>
      <c r="G114" s="11"/>
      <c r="H114" s="88"/>
      <c r="I114" s="13" t="s">
        <v>227</v>
      </c>
      <c r="J114" s="92">
        <v>117</v>
      </c>
      <c r="K114" s="11">
        <f t="shared" si="6"/>
        <v>0.004377104377104377</v>
      </c>
      <c r="L114" s="10"/>
    </row>
    <row r="115" spans="1:12" ht="12.75">
      <c r="A115" s="5"/>
      <c r="B115" s="6"/>
      <c r="C115" s="6"/>
      <c r="D115" s="7"/>
      <c r="E115" s="9" t="s">
        <v>234</v>
      </c>
      <c r="F115" s="92">
        <v>181</v>
      </c>
      <c r="G115" s="11">
        <f>F115/F118</f>
        <v>0.00648954859990678</v>
      </c>
      <c r="H115" s="88"/>
      <c r="I115" s="13" t="s">
        <v>137</v>
      </c>
      <c r="J115" s="92">
        <v>169</v>
      </c>
      <c r="K115" s="11">
        <f t="shared" si="6"/>
        <v>0.006322484100261878</v>
      </c>
      <c r="L115" s="10"/>
    </row>
    <row r="116" spans="1:12" ht="12.75">
      <c r="A116" s="5"/>
      <c r="B116" s="6"/>
      <c r="C116" s="6"/>
      <c r="D116" s="7"/>
      <c r="E116" s="9" t="s">
        <v>235</v>
      </c>
      <c r="F116" s="92">
        <v>179</v>
      </c>
      <c r="G116" s="11">
        <f>F116/F118</f>
        <v>0.0064178408805707935</v>
      </c>
      <c r="H116" s="88"/>
      <c r="I116" s="13" t="s">
        <v>72</v>
      </c>
      <c r="J116" s="10">
        <v>175</v>
      </c>
      <c r="K116" s="11">
        <f t="shared" si="6"/>
        <v>0.0065469509913954355</v>
      </c>
      <c r="L116" s="10"/>
    </row>
    <row r="117" spans="1:12" ht="12.75">
      <c r="A117" s="5"/>
      <c r="B117" s="6"/>
      <c r="C117" s="6"/>
      <c r="D117" s="7"/>
      <c r="E117" s="38" t="s">
        <v>236</v>
      </c>
      <c r="F117" s="93">
        <v>90</v>
      </c>
      <c r="G117" s="40">
        <f>F117/F118</f>
        <v>0.003226847370119393</v>
      </c>
      <c r="H117" s="89"/>
      <c r="I117" s="41" t="s">
        <v>228</v>
      </c>
      <c r="J117" s="39">
        <v>81</v>
      </c>
      <c r="K117" s="40">
        <f t="shared" si="6"/>
        <v>0.0030303030303030303</v>
      </c>
      <c r="L117" s="39"/>
    </row>
    <row r="118" spans="1:12" ht="12.75">
      <c r="A118" s="22"/>
      <c r="B118" s="23"/>
      <c r="C118" s="23"/>
      <c r="D118" s="24"/>
      <c r="E118" s="37" t="s">
        <v>258</v>
      </c>
      <c r="F118" s="35">
        <f>SUM(F96:F117)</f>
        <v>27891</v>
      </c>
      <c r="G118" s="24"/>
      <c r="H118" s="25"/>
      <c r="I118" s="26"/>
      <c r="J118" s="35">
        <f>SUM(J96:J117)</f>
        <v>26730</v>
      </c>
      <c r="K118" s="24">
        <f t="shared" si="6"/>
        <v>1</v>
      </c>
      <c r="L118" s="35">
        <f>SUM(L96:L116)</f>
        <v>27</v>
      </c>
    </row>
  </sheetData>
  <mergeCells count="4">
    <mergeCell ref="J1:K1"/>
    <mergeCell ref="H76:H94"/>
    <mergeCell ref="C1:D1"/>
    <mergeCell ref="F1:G1"/>
  </mergeCells>
  <printOptions/>
  <pageMargins left="0.5905511811023623" right="0.5905511811023623" top="0.7874015748031497" bottom="0.7874015748031497" header="0.31496062992125984" footer="0.5118110236220472"/>
  <pageSetup horizontalDpi="600" verticalDpi="600" orientation="landscape" paperSize="9" scale="74" r:id="rId1"/>
  <headerFooter alignWithMargins="0">
    <oddHeader>&amp;LElezioni comunali 6 - 7 giugno 2009. Risultati 1° turno. Provincia di Torino</oddHeader>
  </headerFooter>
  <rowBreaks count="2" manualBreakCount="2">
    <brk id="45" max="255" man="1"/>
    <brk id="9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E15" sqref="E15"/>
    </sheetView>
  </sheetViews>
  <sheetFormatPr defaultColWidth="9.140625" defaultRowHeight="12.75"/>
  <cols>
    <col min="1" max="1" width="10.421875" style="0" bestFit="1" customWidth="1"/>
    <col min="2" max="2" width="10.00390625" style="2" bestFit="1" customWidth="1"/>
    <col min="3" max="3" width="6.57421875" style="2" bestFit="1" customWidth="1"/>
    <col min="4" max="4" width="7.28125" style="3" bestFit="1" customWidth="1"/>
    <col min="5" max="5" width="22.00390625" style="0" customWidth="1"/>
    <col min="6" max="6" width="6.57421875" style="2" bestFit="1" customWidth="1"/>
    <col min="7" max="7" width="7.28125" style="3" bestFit="1" customWidth="1"/>
    <col min="8" max="8" width="8.140625" style="0" customWidth="1"/>
    <col min="9" max="9" width="33.7109375" style="0" customWidth="1"/>
    <col min="10" max="10" width="6.57421875" style="2" bestFit="1" customWidth="1"/>
    <col min="11" max="11" width="8.57421875" style="3" bestFit="1" customWidth="1"/>
    <col min="12" max="12" width="6.8515625" style="2" bestFit="1" customWidth="1"/>
  </cols>
  <sheetData>
    <row r="1" spans="1:12" s="1" customFormat="1" ht="12.75">
      <c r="A1" s="27" t="s">
        <v>0</v>
      </c>
      <c r="B1" s="28" t="s">
        <v>2</v>
      </c>
      <c r="C1" s="99" t="s">
        <v>1</v>
      </c>
      <c r="D1" s="99"/>
      <c r="E1" s="27" t="s">
        <v>3</v>
      </c>
      <c r="F1" s="99" t="s">
        <v>4</v>
      </c>
      <c r="G1" s="99"/>
      <c r="H1" s="27" t="s">
        <v>7</v>
      </c>
      <c r="I1" s="27" t="s">
        <v>5</v>
      </c>
      <c r="J1" s="99" t="s">
        <v>4</v>
      </c>
      <c r="K1" s="99"/>
      <c r="L1" s="28" t="s">
        <v>6</v>
      </c>
    </row>
    <row r="2" spans="1:12" ht="12.75">
      <c r="A2" s="42" t="s">
        <v>237</v>
      </c>
      <c r="B2" s="43">
        <v>26400</v>
      </c>
      <c r="C2" s="43">
        <v>19151</v>
      </c>
      <c r="D2" s="44">
        <f>C2/B2</f>
        <v>0.7254166666666667</v>
      </c>
      <c r="E2" s="42" t="s">
        <v>244</v>
      </c>
      <c r="F2" s="43">
        <v>10083</v>
      </c>
      <c r="G2" s="44">
        <f>F2/F15</f>
        <v>0.5408754425490827</v>
      </c>
      <c r="H2" s="53" t="s">
        <v>7</v>
      </c>
      <c r="I2" s="42" t="s">
        <v>65</v>
      </c>
      <c r="J2" s="43">
        <v>6240</v>
      </c>
      <c r="K2" s="44">
        <f>J2/$J$15</f>
        <v>0.35911602209944754</v>
      </c>
      <c r="L2" s="43">
        <v>17</v>
      </c>
    </row>
    <row r="3" spans="1:12" ht="12.75">
      <c r="A3" s="5"/>
      <c r="B3" s="6"/>
      <c r="C3" s="6"/>
      <c r="D3" s="7"/>
      <c r="E3" s="5"/>
      <c r="F3" s="6"/>
      <c r="G3" s="7"/>
      <c r="H3" s="8"/>
      <c r="I3" s="5" t="s">
        <v>43</v>
      </c>
      <c r="J3" s="6">
        <v>1649</v>
      </c>
      <c r="K3" s="7">
        <f aca="true" t="shared" si="0" ref="K3:K15">J3/$J$15</f>
        <v>0.09490101289134438</v>
      </c>
      <c r="L3" s="6">
        <v>4</v>
      </c>
    </row>
    <row r="4" spans="1:12" ht="12.75">
      <c r="A4" s="5"/>
      <c r="B4" s="6"/>
      <c r="C4" s="6"/>
      <c r="D4" s="7"/>
      <c r="E4" s="5"/>
      <c r="F4" s="6"/>
      <c r="G4" s="7"/>
      <c r="H4" s="8"/>
      <c r="I4" s="5" t="s">
        <v>238</v>
      </c>
      <c r="J4" s="6">
        <v>915</v>
      </c>
      <c r="K4" s="7">
        <f t="shared" si="0"/>
        <v>0.052658839779005526</v>
      </c>
      <c r="L4" s="6">
        <v>2</v>
      </c>
    </row>
    <row r="5" spans="1:12" ht="12.75">
      <c r="A5" s="5"/>
      <c r="B5" s="6"/>
      <c r="C5" s="6"/>
      <c r="D5" s="7"/>
      <c r="E5" s="5"/>
      <c r="F5" s="6"/>
      <c r="G5" s="7"/>
      <c r="H5" s="8"/>
      <c r="I5" s="12" t="s">
        <v>11</v>
      </c>
      <c r="J5" s="6">
        <v>460</v>
      </c>
      <c r="K5" s="7">
        <f t="shared" si="0"/>
        <v>0.02647329650092081</v>
      </c>
      <c r="L5" s="6">
        <v>1</v>
      </c>
    </row>
    <row r="6" spans="1:12" ht="12.75">
      <c r="A6" s="5"/>
      <c r="B6" s="6"/>
      <c r="C6" s="6"/>
      <c r="D6" s="7"/>
      <c r="E6" s="9"/>
      <c r="F6" s="10"/>
      <c r="G6" s="11"/>
      <c r="H6" s="88"/>
      <c r="I6" s="13" t="s">
        <v>239</v>
      </c>
      <c r="J6" s="10">
        <v>95</v>
      </c>
      <c r="K6" s="11">
        <f t="shared" si="0"/>
        <v>0.0054673112338858194</v>
      </c>
      <c r="L6" s="10"/>
    </row>
    <row r="7" spans="1:12" ht="12.75">
      <c r="A7" s="5"/>
      <c r="B7" s="6"/>
      <c r="C7" s="6"/>
      <c r="D7" s="7"/>
      <c r="E7" s="5" t="s">
        <v>245</v>
      </c>
      <c r="F7" s="6">
        <v>8559</v>
      </c>
      <c r="G7" s="7">
        <f>F7/F15</f>
        <v>0.4591245574509173</v>
      </c>
      <c r="H7" s="8"/>
      <c r="I7" s="12" t="s">
        <v>14</v>
      </c>
      <c r="J7" s="6">
        <v>4612</v>
      </c>
      <c r="K7" s="7">
        <f t="shared" si="0"/>
        <v>0.26542357274401474</v>
      </c>
      <c r="L7" s="6">
        <v>10</v>
      </c>
    </row>
    <row r="8" spans="1:12" ht="12.75">
      <c r="A8" s="5"/>
      <c r="B8" s="6"/>
      <c r="C8" s="6"/>
      <c r="D8" s="7"/>
      <c r="E8" s="5"/>
      <c r="F8" s="6"/>
      <c r="G8" s="7"/>
      <c r="H8" s="8"/>
      <c r="I8" s="12" t="s">
        <v>240</v>
      </c>
      <c r="J8" s="6">
        <v>1593</v>
      </c>
      <c r="K8" s="7">
        <f t="shared" si="0"/>
        <v>0.09167817679558012</v>
      </c>
      <c r="L8" s="6">
        <v>3</v>
      </c>
    </row>
    <row r="9" spans="1:12" ht="12.75">
      <c r="A9" s="5"/>
      <c r="B9" s="6"/>
      <c r="C9" s="6"/>
      <c r="D9" s="7"/>
      <c r="E9" s="5"/>
      <c r="F9" s="6"/>
      <c r="G9" s="7"/>
      <c r="H9" s="8"/>
      <c r="I9" s="12" t="s">
        <v>241</v>
      </c>
      <c r="J9" s="6">
        <v>558</v>
      </c>
      <c r="K9" s="7">
        <f t="shared" si="0"/>
        <v>0.03211325966850829</v>
      </c>
      <c r="L9" s="6">
        <v>1</v>
      </c>
    </row>
    <row r="10" spans="1:12" ht="12.75">
      <c r="A10" s="5"/>
      <c r="B10" s="6"/>
      <c r="C10" s="6"/>
      <c r="D10" s="7"/>
      <c r="E10" s="5"/>
      <c r="F10" s="6"/>
      <c r="G10" s="7"/>
      <c r="H10" s="8"/>
      <c r="I10" s="12" t="s">
        <v>164</v>
      </c>
      <c r="J10" s="6">
        <v>438</v>
      </c>
      <c r="K10" s="7">
        <f t="shared" si="0"/>
        <v>0.02520718232044199</v>
      </c>
      <c r="L10" s="6">
        <v>1</v>
      </c>
    </row>
    <row r="11" spans="1:12" ht="12.75">
      <c r="A11" s="5"/>
      <c r="B11" s="6"/>
      <c r="C11" s="6"/>
      <c r="D11" s="7"/>
      <c r="E11" s="5"/>
      <c r="F11" s="6"/>
      <c r="G11" s="7"/>
      <c r="H11" s="8"/>
      <c r="I11" s="12" t="s">
        <v>242</v>
      </c>
      <c r="J11" s="5">
        <v>343</v>
      </c>
      <c r="K11" s="7">
        <f t="shared" si="0"/>
        <v>0.01973987108655617</v>
      </c>
      <c r="L11" s="6"/>
    </row>
    <row r="12" spans="1:12" ht="12.75">
      <c r="A12" s="5"/>
      <c r="B12" s="6"/>
      <c r="C12" s="6"/>
      <c r="D12" s="7"/>
      <c r="E12" s="5"/>
      <c r="F12" s="6"/>
      <c r="G12" s="7"/>
      <c r="H12" s="8"/>
      <c r="I12" s="7" t="s">
        <v>243</v>
      </c>
      <c r="J12" s="6">
        <v>213</v>
      </c>
      <c r="K12" s="7">
        <f t="shared" si="0"/>
        <v>0.01225828729281768</v>
      </c>
      <c r="L12" s="6"/>
    </row>
    <row r="13" spans="1:12" ht="12.75">
      <c r="A13" s="5"/>
      <c r="B13" s="6"/>
      <c r="C13" s="6"/>
      <c r="D13" s="7"/>
      <c r="E13" s="5"/>
      <c r="F13" s="6"/>
      <c r="G13" s="7"/>
      <c r="H13" s="8"/>
      <c r="I13" s="12" t="s">
        <v>147</v>
      </c>
      <c r="J13" s="6">
        <v>176</v>
      </c>
      <c r="K13" s="7">
        <f t="shared" si="0"/>
        <v>0.010128913443830571</v>
      </c>
      <c r="L13" s="6"/>
    </row>
    <row r="14" spans="1:12" ht="12.75">
      <c r="A14" s="22"/>
      <c r="B14" s="23"/>
      <c r="C14" s="23"/>
      <c r="D14" s="24"/>
      <c r="E14" s="22"/>
      <c r="F14" s="35"/>
      <c r="G14" s="24"/>
      <c r="H14" s="25"/>
      <c r="I14" s="26" t="s">
        <v>36</v>
      </c>
      <c r="J14" s="23">
        <v>84</v>
      </c>
      <c r="K14" s="24">
        <f t="shared" si="0"/>
        <v>0.004834254143646409</v>
      </c>
      <c r="L14" s="23"/>
    </row>
    <row r="15" spans="1:12" ht="12.75">
      <c r="A15" s="97"/>
      <c r="B15" s="98"/>
      <c r="C15" s="98"/>
      <c r="D15" s="90"/>
      <c r="E15" s="81" t="s">
        <v>258</v>
      </c>
      <c r="F15" s="82">
        <f>SUM(F2:F14)</f>
        <v>18642</v>
      </c>
      <c r="G15" s="90"/>
      <c r="H15" s="97"/>
      <c r="I15" s="97"/>
      <c r="J15" s="82">
        <f>SUM(J2:J14)</f>
        <v>17376</v>
      </c>
      <c r="K15" s="90">
        <f t="shared" si="0"/>
        <v>1</v>
      </c>
      <c r="L15" s="82">
        <f>SUM(L2:L11)</f>
        <v>39</v>
      </c>
    </row>
  </sheetData>
  <mergeCells count="3">
    <mergeCell ref="J1:K1"/>
    <mergeCell ref="C1:D1"/>
    <mergeCell ref="F1:G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&amp;LElezioni comunali 6 - 7 giugno 2009. Risultati 1° turno. Provincia del Verbano-Cusio_Ossola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H21" sqref="H21"/>
    </sheetView>
  </sheetViews>
  <sheetFormatPr defaultColWidth="9.140625" defaultRowHeight="12.75"/>
  <cols>
    <col min="1" max="1" width="11.7109375" style="0" customWidth="1"/>
    <col min="2" max="2" width="10.00390625" style="2" bestFit="1" customWidth="1"/>
    <col min="3" max="3" width="6.57421875" style="2" bestFit="1" customWidth="1"/>
    <col min="4" max="4" width="7.28125" style="3" bestFit="1" customWidth="1"/>
    <col min="5" max="5" width="21.57421875" style="0" customWidth="1"/>
    <col min="6" max="6" width="6.57421875" style="2" bestFit="1" customWidth="1"/>
    <col min="7" max="7" width="7.28125" style="3" bestFit="1" customWidth="1"/>
    <col min="8" max="8" width="8.140625" style="0" customWidth="1"/>
    <col min="9" max="9" width="33.7109375" style="0" customWidth="1"/>
    <col min="10" max="10" width="6.57421875" style="2" bestFit="1" customWidth="1"/>
    <col min="11" max="11" width="8.57421875" style="3" bestFit="1" customWidth="1"/>
    <col min="12" max="12" width="6.8515625" style="2" bestFit="1" customWidth="1"/>
  </cols>
  <sheetData>
    <row r="1" spans="1:12" s="1" customFormat="1" ht="12.75">
      <c r="A1" s="27" t="s">
        <v>0</v>
      </c>
      <c r="B1" s="28" t="s">
        <v>2</v>
      </c>
      <c r="C1" s="99" t="s">
        <v>1</v>
      </c>
      <c r="D1" s="99"/>
      <c r="E1" s="27" t="s">
        <v>3</v>
      </c>
      <c r="F1" s="99" t="s">
        <v>4</v>
      </c>
      <c r="G1" s="99"/>
      <c r="H1" s="27" t="s">
        <v>7</v>
      </c>
      <c r="I1" s="27" t="s">
        <v>5</v>
      </c>
      <c r="J1" s="99" t="s">
        <v>4</v>
      </c>
      <c r="K1" s="99"/>
      <c r="L1" s="28" t="s">
        <v>6</v>
      </c>
    </row>
    <row r="2" spans="1:12" ht="12.75">
      <c r="A2" s="42" t="s">
        <v>246</v>
      </c>
      <c r="B2" s="43">
        <v>38423</v>
      </c>
      <c r="C2" s="43">
        <v>28304</v>
      </c>
      <c r="D2" s="44">
        <f>C2/B2</f>
        <v>0.7366421153996304</v>
      </c>
      <c r="E2" s="42" t="s">
        <v>247</v>
      </c>
      <c r="F2" s="43">
        <v>16557</v>
      </c>
      <c r="G2" s="44">
        <f>F2/F14</f>
        <v>0.6060617152897251</v>
      </c>
      <c r="H2" s="53" t="s">
        <v>7</v>
      </c>
      <c r="I2" s="42" t="s">
        <v>65</v>
      </c>
      <c r="J2" s="43">
        <v>11244</v>
      </c>
      <c r="K2" s="44">
        <f>J2/$J$14</f>
        <v>0.4423114747649581</v>
      </c>
      <c r="L2" s="43">
        <v>20</v>
      </c>
    </row>
    <row r="3" spans="1:12" ht="12.75">
      <c r="A3" s="5"/>
      <c r="B3" s="6"/>
      <c r="C3" s="6"/>
      <c r="D3" s="7"/>
      <c r="E3" s="5"/>
      <c r="F3" s="6"/>
      <c r="G3" s="7"/>
      <c r="H3" s="8"/>
      <c r="I3" s="5" t="s">
        <v>43</v>
      </c>
      <c r="J3" s="6">
        <v>2748</v>
      </c>
      <c r="K3" s="7">
        <f aca="true" t="shared" si="0" ref="K3:K14">J3/$J$14</f>
        <v>0.1080996026906888</v>
      </c>
      <c r="L3" s="6">
        <v>4</v>
      </c>
    </row>
    <row r="4" spans="1:12" ht="12.75">
      <c r="A4" s="5"/>
      <c r="B4" s="6"/>
      <c r="C4" s="6"/>
      <c r="D4" s="7"/>
      <c r="E4" s="5"/>
      <c r="F4" s="6"/>
      <c r="G4" s="7"/>
      <c r="H4" s="8"/>
      <c r="I4" s="5" t="s">
        <v>11</v>
      </c>
      <c r="J4" s="6">
        <v>1369</v>
      </c>
      <c r="K4" s="7">
        <f t="shared" si="0"/>
        <v>0.05385311356752291</v>
      </c>
      <c r="L4" s="6">
        <v>2</v>
      </c>
    </row>
    <row r="5" spans="1:12" ht="12.75">
      <c r="A5" s="5"/>
      <c r="B5" s="6"/>
      <c r="C5" s="6"/>
      <c r="D5" s="7"/>
      <c r="E5" s="9"/>
      <c r="F5" s="10"/>
      <c r="G5" s="11"/>
      <c r="H5" s="88"/>
      <c r="I5" s="13" t="s">
        <v>239</v>
      </c>
      <c r="J5" s="10">
        <v>429</v>
      </c>
      <c r="K5" s="11">
        <f t="shared" si="0"/>
        <v>0.016875811337083515</v>
      </c>
      <c r="L5" s="10"/>
    </row>
    <row r="6" spans="1:12" ht="12.75">
      <c r="A6" s="5"/>
      <c r="B6" s="6"/>
      <c r="C6" s="6"/>
      <c r="D6" s="7"/>
      <c r="E6" s="5" t="s">
        <v>252</v>
      </c>
      <c r="F6" s="6">
        <v>7549</v>
      </c>
      <c r="G6" s="7">
        <f>F6/F14</f>
        <v>0.2763278304476738</v>
      </c>
      <c r="H6" s="8"/>
      <c r="I6" s="12" t="s">
        <v>14</v>
      </c>
      <c r="J6" s="6">
        <v>6064</v>
      </c>
      <c r="K6" s="7">
        <f t="shared" si="0"/>
        <v>0.23854293694189843</v>
      </c>
      <c r="L6" s="6">
        <v>9</v>
      </c>
    </row>
    <row r="7" spans="1:12" ht="12.75">
      <c r="A7" s="5"/>
      <c r="B7" s="6"/>
      <c r="C7" s="6"/>
      <c r="D7" s="7"/>
      <c r="E7" s="9"/>
      <c r="F7" s="10"/>
      <c r="G7" s="11"/>
      <c r="H7" s="88"/>
      <c r="I7" s="13" t="s">
        <v>241</v>
      </c>
      <c r="J7" s="10">
        <v>674</v>
      </c>
      <c r="K7" s="11">
        <f t="shared" si="0"/>
        <v>0.026513512450336337</v>
      </c>
      <c r="L7" s="10">
        <v>1</v>
      </c>
    </row>
    <row r="8" spans="1:12" ht="12.75">
      <c r="A8" s="5"/>
      <c r="B8" s="6"/>
      <c r="C8" s="6"/>
      <c r="D8" s="7"/>
      <c r="E8" s="9" t="s">
        <v>253</v>
      </c>
      <c r="F8" s="10">
        <v>1464</v>
      </c>
      <c r="G8" s="11">
        <f>F8/F14</f>
        <v>0.053589077199018995</v>
      </c>
      <c r="H8" s="88"/>
      <c r="I8" s="13" t="s">
        <v>248</v>
      </c>
      <c r="J8" s="10">
        <v>1259</v>
      </c>
      <c r="K8" s="11">
        <f t="shared" si="0"/>
        <v>0.049525982455450215</v>
      </c>
      <c r="L8" s="10">
        <v>1</v>
      </c>
    </row>
    <row r="9" spans="1:12" ht="12.75">
      <c r="A9" s="5"/>
      <c r="B9" s="6"/>
      <c r="C9" s="6"/>
      <c r="D9" s="7"/>
      <c r="E9" s="5" t="s">
        <v>254</v>
      </c>
      <c r="F9" s="6">
        <v>1111</v>
      </c>
      <c r="G9" s="7">
        <f>F9/F14</f>
        <v>0.04066766719133204</v>
      </c>
      <c r="H9" s="8"/>
      <c r="I9" s="12" t="s">
        <v>249</v>
      </c>
      <c r="J9" s="6">
        <v>612</v>
      </c>
      <c r="K9" s="7">
        <f t="shared" si="0"/>
        <v>0.024074584005349908</v>
      </c>
      <c r="L9" s="6"/>
    </row>
    <row r="10" spans="1:12" ht="12.75">
      <c r="A10" s="5"/>
      <c r="B10" s="6"/>
      <c r="C10" s="6"/>
      <c r="D10" s="7"/>
      <c r="E10" s="9"/>
      <c r="F10" s="10"/>
      <c r="G10" s="11"/>
      <c r="H10" s="88"/>
      <c r="I10" s="13" t="s">
        <v>164</v>
      </c>
      <c r="J10" s="10">
        <v>454</v>
      </c>
      <c r="K10" s="11">
        <f t="shared" si="0"/>
        <v>0.017859250226190945</v>
      </c>
      <c r="L10" s="10"/>
    </row>
    <row r="11" spans="1:12" ht="12.75">
      <c r="A11" s="5"/>
      <c r="B11" s="6"/>
      <c r="C11" s="6"/>
      <c r="D11" s="7"/>
      <c r="E11" s="5" t="s">
        <v>255</v>
      </c>
      <c r="F11" s="6">
        <v>348</v>
      </c>
      <c r="G11" s="7">
        <f>F11/F14</f>
        <v>0.0127383872030455</v>
      </c>
      <c r="H11" s="8"/>
      <c r="I11" s="12" t="s">
        <v>29</v>
      </c>
      <c r="J11" s="5">
        <v>196</v>
      </c>
      <c r="K11" s="7">
        <f t="shared" si="0"/>
        <v>0.007710160890602258</v>
      </c>
      <c r="L11" s="6"/>
    </row>
    <row r="12" spans="1:12" ht="12.75">
      <c r="A12" s="5"/>
      <c r="B12" s="6"/>
      <c r="C12" s="6"/>
      <c r="D12" s="7"/>
      <c r="E12" s="9"/>
      <c r="F12" s="10"/>
      <c r="G12" s="11"/>
      <c r="H12" s="88"/>
      <c r="I12" s="11" t="s">
        <v>251</v>
      </c>
      <c r="J12" s="10">
        <v>99</v>
      </c>
      <c r="K12" s="11">
        <f t="shared" si="0"/>
        <v>0.0038944180008654264</v>
      </c>
      <c r="L12" s="10"/>
    </row>
    <row r="13" spans="1:12" ht="12.75">
      <c r="A13" s="22"/>
      <c r="B13" s="23"/>
      <c r="C13" s="23"/>
      <c r="D13" s="24"/>
      <c r="E13" s="22" t="s">
        <v>256</v>
      </c>
      <c r="F13" s="23">
        <v>290</v>
      </c>
      <c r="G13" s="24">
        <f>F13/F14</f>
        <v>0.010615322669204582</v>
      </c>
      <c r="H13" s="25"/>
      <c r="I13" s="26" t="s">
        <v>250</v>
      </c>
      <c r="J13" s="23">
        <v>273</v>
      </c>
      <c r="K13" s="24">
        <f t="shared" si="0"/>
        <v>0.010739152669053145</v>
      </c>
      <c r="L13" s="23"/>
    </row>
    <row r="14" spans="1:12" ht="12.75">
      <c r="A14" s="22"/>
      <c r="B14" s="23"/>
      <c r="C14" s="23"/>
      <c r="D14" s="24"/>
      <c r="E14" s="81" t="s">
        <v>258</v>
      </c>
      <c r="F14" s="35">
        <f>SUM(F2:F13)</f>
        <v>27319</v>
      </c>
      <c r="G14" s="24"/>
      <c r="H14" s="25"/>
      <c r="I14" s="26"/>
      <c r="J14" s="35">
        <f>SUM(J2:J13)</f>
        <v>25421</v>
      </c>
      <c r="K14" s="90">
        <f t="shared" si="0"/>
        <v>1</v>
      </c>
      <c r="L14" s="35">
        <f>SUM(L2:L11)</f>
        <v>37</v>
      </c>
    </row>
  </sheetData>
  <mergeCells count="3">
    <mergeCell ref="C1:D1"/>
    <mergeCell ref="F1:G1"/>
    <mergeCell ref="J1:K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&amp;LElezioni comunali 6- 7 giugno 2009. Risultati 1° turno. Provincia di Vercelli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2009-06-15T07:07:55Z</cp:lastPrinted>
  <dcterms:created xsi:type="dcterms:W3CDTF">2009-06-09T10:05:49Z</dcterms:created>
  <dcterms:modified xsi:type="dcterms:W3CDTF">2009-06-15T07:08:03Z</dcterms:modified>
  <cp:category/>
  <cp:version/>
  <cp:contentType/>
  <cp:contentStatus/>
</cp:coreProperties>
</file>